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779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<sst xmlns="http://schemas.openxmlformats.org/spreadsheetml/2006/main" count="44" uniqueCount="39">
  <si>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</si>
  <si>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</si>
  <si>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</si>
  <si>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</si>
  <si>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</si>
  <si>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</si>
  <si>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</si>
  <si>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Cena v Kč bez DPH</t>
  </si>
  <si>
    <t>Cena v Kč včetně DPH</t>
  </si>
  <si>
    <t>Nabídková cena za ks bez DPH</t>
  </si>
  <si>
    <t>Částka DPH</t>
  </si>
  <si>
    <t>Nabídková cena za ks včetně DPH</t>
  </si>
  <si>
    <t>Objednavatel</t>
  </si>
  <si>
    <t>Hrazeno z:</t>
  </si>
  <si>
    <t>Fakturu převezme</t>
  </si>
  <si>
    <t>Kam evidovat</t>
  </si>
  <si>
    <t>1.</t>
  </si>
  <si>
    <t>Castilla Nicholas</t>
  </si>
  <si>
    <t>Greenhouse Technology and Management</t>
  </si>
  <si>
    <t>Hardback</t>
  </si>
  <si>
    <t>prof. Mauer</t>
  </si>
  <si>
    <t>426/2202/MZ4120151</t>
  </si>
  <si>
    <t>p. Našová</t>
  </si>
  <si>
    <t>ÚZPL</t>
  </si>
  <si>
    <t>2.</t>
  </si>
  <si>
    <t>Fenner Michael</t>
  </si>
  <si>
    <t>Seeds. The ecology of regeneration in plant communities</t>
  </si>
  <si>
    <t>0-85199432-6</t>
  </si>
  <si>
    <t>426/2202/MZ4110041</t>
  </si>
  <si>
    <t>3.</t>
  </si>
  <si>
    <t>Mayer, Klumpp</t>
  </si>
  <si>
    <t xml:space="preserve">Elsbeere in Österreich </t>
  </si>
  <si>
    <t>Ing. Hurt</t>
  </si>
  <si>
    <t>426/2202/MZ4100021</t>
  </si>
  <si>
    <t>Cena celkem bez DPH</t>
  </si>
  <si>
    <t>Cena celkem vč. DPH</t>
  </si>
  <si>
    <t>Nabídková cena celkem bez DPH</t>
  </si>
  <si>
    <t>DPH</t>
  </si>
  <si>
    <t>Nabídková 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</si>
</sst>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0" fontId="0" fillId="0" borderId="1" xfId="0" applyBorder="1"/>
    <xf numFmtId="1" fontId="0" fillId="0" borderId="1" xfId="0" applyNumberFormat="1" applyBorder="1"/>
    <xf numFmtId="0" fontId="0" fillId="0" borderId="3" xfId="0" applyFill="1" applyBorder="1"/>
    <xf numFmtId="0" fontId="0" fillId="0" borderId="1" xfId="0" applyBorder="1" applyAlignment="1">
      <alignment wrapText="1"/>
    </xf>
    <xf numFmtId="0" fontId="6" fillId="0" borderId="0" xfId="0" applyFont="1"/>
    <xf numFmtId="8" fontId="6" fillId="0" borderId="0" xfId="0" applyNumberFormat="1" applyFont="1"/>
    <xf numFmtId="6" fontId="6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"/>
  <sheetViews>
    <sheetView tabSelected="1" workbookViewId="0" topLeftCell="A1">
      <selection activeCell="C7" sqref="C7:D12"/>
    </sheetView>
  </sheetViews>
  <sheetFormatPr defaultColWidth="9.140625" defaultRowHeight="15"/>
  <cols>
    <col min="2" max="2" width="16.00390625" style="0" customWidth="1"/>
    <col min="3" max="3" width="23.00390625" style="0" customWidth="1"/>
    <col min="4" max="4" width="14.28125" style="0" customWidth="1"/>
    <col min="13" max="13" width="16.140625" style="0" customWidth="1"/>
    <col min="14" max="14" width="20.421875" style="0" customWidth="1"/>
  </cols>
  <sheetData>
    <row r="1" spans="1:16" ht="7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spans="1:16" ht="30">
      <c r="A2" s="5" t="s">
        <v>16</v>
      </c>
      <c r="B2" s="5" t="s">
        <v>17</v>
      </c>
      <c r="C2" s="8" t="s">
        <v>18</v>
      </c>
      <c r="D2" s="6">
        <v>9781780641034</v>
      </c>
      <c r="E2" s="5" t="s">
        <v>19</v>
      </c>
      <c r="F2" s="5">
        <v>2012</v>
      </c>
      <c r="G2" s="5">
        <v>1</v>
      </c>
      <c r="H2" s="5">
        <f>ROUND(I2/1.15,2)</f>
        <v>2485.22</v>
      </c>
      <c r="I2" s="7">
        <v>2858</v>
      </c>
      <c r="J2" s="7"/>
      <c r="K2" s="7"/>
      <c r="L2" s="7"/>
      <c r="M2" s="5" t="s">
        <v>20</v>
      </c>
      <c r="N2" s="5" t="s">
        <v>21</v>
      </c>
      <c r="O2" s="5" t="s">
        <v>22</v>
      </c>
      <c r="P2" s="5" t="s">
        <v>23</v>
      </c>
    </row>
    <row r="3" spans="1:16" ht="45">
      <c r="A3" s="5" t="s">
        <v>24</v>
      </c>
      <c r="B3" s="5" t="s">
        <v>25</v>
      </c>
      <c r="C3" s="8" t="s">
        <v>26</v>
      </c>
      <c r="D3" s="5" t="s">
        <v>27</v>
      </c>
      <c r="E3" s="5"/>
      <c r="F3" s="5">
        <v>2000</v>
      </c>
      <c r="G3" s="5">
        <v>1</v>
      </c>
      <c r="H3" s="5">
        <f aca="true" t="shared" si="0" ref="H3:H4">ROUND(I3/1.15,2)</f>
        <v>2700</v>
      </c>
      <c r="I3" s="5">
        <v>3105</v>
      </c>
      <c r="J3" s="5"/>
      <c r="K3" s="5"/>
      <c r="L3" s="5"/>
      <c r="M3" s="5" t="s">
        <v>20</v>
      </c>
      <c r="N3" s="5" t="s">
        <v>28</v>
      </c>
      <c r="O3" s="5" t="s">
        <v>22</v>
      </c>
      <c r="P3" s="5" t="s">
        <v>23</v>
      </c>
    </row>
    <row r="4" spans="1:16" ht="15">
      <c r="A4" s="5" t="s">
        <v>29</v>
      </c>
      <c r="B4" s="5" t="s">
        <v>30</v>
      </c>
      <c r="C4" s="8" t="s">
        <v>31</v>
      </c>
      <c r="D4" s="5"/>
      <c r="E4" s="5"/>
      <c r="F4" s="5">
        <v>2013</v>
      </c>
      <c r="G4" s="5">
        <v>1</v>
      </c>
      <c r="H4" s="5">
        <f t="shared" si="0"/>
        <v>632.17</v>
      </c>
      <c r="I4" s="5">
        <v>727</v>
      </c>
      <c r="J4" s="5"/>
      <c r="K4" s="5"/>
      <c r="L4" s="5"/>
      <c r="M4" s="5" t="s">
        <v>32</v>
      </c>
      <c r="N4" s="5" t="s">
        <v>33</v>
      </c>
      <c r="O4" s="5" t="s">
        <v>22</v>
      </c>
      <c r="P4" s="5" t="s">
        <v>23</v>
      </c>
    </row>
    <row r="5" spans="8:9" ht="15">
      <c r="H5">
        <f>SUM(H2:H4)</f>
        <v>5817.389999999999</v>
      </c>
      <c r="I5">
        <f>SUM(I2:I4)</f>
        <v>6690</v>
      </c>
    </row>
    <row r="7" spans="3:4" ht="15">
      <c r="C7" s="9" t="s">
        <v>34</v>
      </c>
      <c r="D7" s="10">
        <v>5817.39</v>
      </c>
    </row>
    <row r="8" spans="3:4" ht="15">
      <c r="C8" s="9" t="s">
        <v>35</v>
      </c>
      <c r="D8" s="11">
        <v>6690</v>
      </c>
    </row>
    <row r="9" spans="3:4" ht="15">
      <c r="C9" s="9"/>
      <c r="D9" s="9"/>
    </row>
    <row r="10" spans="3:4" ht="15">
      <c r="C10" s="9" t="s">
        <v>36</v>
      </c>
      <c r="D10" s="9"/>
    </row>
    <row r="11" spans="3:4" ht="15">
      <c r="C11" s="9" t="s">
        <v>37</v>
      </c>
      <c r="D11" s="9"/>
    </row>
    <row r="12" spans="3:4" ht="15">
      <c r="C12" s="9" t="s">
        <v>38</v>
      </c>
      <c r="D12" s="9"/>
    </row>
  </sheetData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Hrfp66BayVZXKbs7ESA8lt6Ldj4=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2RjC3nt8LBRwIFCLxn8O3RomRlE=</DigestValue>
    </Reference>
  </SignedInfo>
  <SignatureValue>YnXxc1vr3ITiZi0K+1Mbw6Sktt4jAig7uXOlIyTDdl8/LTWJd83rUgLVbnH3UDMbc5Ydj2VHCKCW
N6notAtsd883vgZytat3TuK1zIqXZrBXV68h9DcA3oEe8TM0GzJIFKx9MLiidXqdDuX5OC7Rb5C8
SVI4WLqPYiEhxb+lW+tf7i+Z1U49IaLQtSUGl+/T+injMnWIn5mFj0tzu+Vzckx/2PN0/0F0ZFwZ
nika9IkJw+iD7zg7KysZpiihR9kMMiHEIGJXiT7O3PKmL7RfMJzqYbgg7riYXnXlRAHIsmqXOztn
0q476MTaAxIkW5PUQ5XiEvFurvpgG0Jqk0CPBg==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METmkR705d3yNFCjuvtF8XIx4tA=</DigestValue>
      </Reference>
      <Reference URI="/xl/drawings/vmlDrawing1.vml?ContentType=application/vnd.openxmlformats-officedocument.vmlDrawing">
        <DigestMethod Algorithm="http://www.w3.org/2000/09/xmldsig#sha1"/>
        <DigestValue>xOcLKulFqxwS8ISkkY0j7HP0NbQ=</DigestValue>
      </Reference>
      <Reference URI="/xl/sharedStrings.xml?ContentType=application/vnd.openxmlformats-officedocument.spreadsheetml.sharedStrings+xml">
        <DigestMethod Algorithm="http://www.w3.org/2000/09/xmldsig#sha1"/>
        <DigestValue>75OvH21sYalbJNBP8vUYJjJnH8Y=</DigestValue>
      </Reference>
      <Reference URI="/xl/styles.xml?ContentType=application/vnd.openxmlformats-officedocument.spreadsheetml.styles+xml">
        <DigestMethod Algorithm="http://www.w3.org/2000/09/xmldsig#sha1"/>
        <DigestValue>2Mfbq/6iZq+aZbmAZhUmuxJ7WYg=</DigestValue>
      </Reference>
      <Reference URI="/xl/comments1.xml?ContentType=application/vnd.openxmlformats-officedocument.spreadsheetml.comments+xml">
        <DigestMethod Algorithm="http://www.w3.org/2000/09/xmldsig#sha1"/>
        <DigestValue>BYjO8pEoESC2lvXj2RjRUJL0hMU=</DigestValue>
      </Reference>
      <Reference URI="/xl/worksheets/sheet1.xml?ContentType=application/vnd.openxmlformats-officedocument.spreadsheetml.worksheet+xml">
        <DigestMethod Algorithm="http://www.w3.org/2000/09/xmldsig#sha1"/>
        <DigestValue>3qCTspe68GagvUnbFy+wY6fYLPg=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ajWTvPYIKqw7CeYpYA8OHXusgrw=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2013-08-05T12:27:37Z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2013-08-05T12:27:37Z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2013-08-02T11:54:59Z</dcterms:created>
  <dcterms:modified xsi:type="dcterms:W3CDTF">2013-08-05T11:54:05Z</dcterms:modified>
  <cp:category/>
  <cp:version/>
  <cp:contentType/>
  <cp:contentStatus/>
</cp:coreProperties>
</file>