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211" activeTab="0"/>
  </bookViews>
  <sheets>
    <sheet name="CR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<sst xmlns="http://schemas.openxmlformats.org/spreadsheetml/2006/main" count="98" uniqueCount="95">
  <si>
    <t>Název projektu:</t>
  </si>
  <si>
    <t>Vytvoření mezinárodního vědecko-výzkumného týmu pro vývoj nových materiálů na bázi dřeva</t>
  </si>
  <si>
    <t>Reg. .č.</t>
  </si>
  <si>
    <t>CZ1.07/2.3.00/20.0269</t>
  </si>
  <si>
    <t>Rok</t>
  </si>
  <si>
    <t>ISBN</t>
  </si>
  <si>
    <t>Název</t>
  </si>
  <si>
    <t>Autor</t>
  </si>
  <si>
    <t>počet ks</t>
  </si>
  <si>
    <t>Jednotková cena bez DPH</t>
  </si>
  <si>
    <t>jednotková cena vč. DPH</t>
  </si>
  <si>
    <t>Total bez DPH</t>
  </si>
  <si>
    <t>Total vč. DPH</t>
  </si>
  <si>
    <t>Nabídková jednotková cena bez DPH</t>
  </si>
  <si>
    <t>Nabídková cena celkem bez DPH</t>
  </si>
  <si>
    <t>Částka DPH</t>
  </si>
  <si>
    <t>Nabídková cena celkem vč. DPH</t>
  </si>
  <si>
    <t>978-80-01-04224-3</t>
  </si>
  <si>
    <t>Pružnost a pevnost I.</t>
  </si>
  <si>
    <t>Michalec, Kuliš, Valenta, Sochor, Řezníček, Šubrt</t>
  </si>
  <si>
    <t>80-01-02375-3</t>
  </si>
  <si>
    <t>Pružnost a pevnost II.</t>
  </si>
  <si>
    <t>Michalec, Kuliš, Valenta, Šubrt</t>
  </si>
  <si>
    <t>978-80-01-03947-2</t>
  </si>
  <si>
    <t>Pružnost a pevnost v technické praxi. Příklady III</t>
  </si>
  <si>
    <t>Řezníček</t>
  </si>
  <si>
    <t>978-80-903883-0-7</t>
  </si>
  <si>
    <t>Poselství dřeva</t>
  </si>
  <si>
    <t>Václav Šplíchal, Marie Otavová</t>
  </si>
  <si>
    <t>978-80-8076-080-9</t>
  </si>
  <si>
    <t>Dřevěné stavby</t>
  </si>
  <si>
    <t>Josef Štefko, Ladislav Reinprecht, Petr Kuklík</t>
  </si>
  <si>
    <t>978-80-251-2745-2</t>
  </si>
  <si>
    <t>Domy chráněné zemí, 2. vydání</t>
  </si>
  <si>
    <t>Luděk Frkal</t>
  </si>
  <si>
    <t>978-80-254-6606-3</t>
  </si>
  <si>
    <t>Ultrazvuková defektoskopie</t>
  </si>
  <si>
    <t>Kreidel Marcel, Matz Václav, Šmíd Radislav, Štarman Stanislav</t>
  </si>
  <si>
    <t>978-80-7367-595-0</t>
  </si>
  <si>
    <t>Úvod do biologie ochrany přírody</t>
  </si>
  <si>
    <t>Jana Jersáková, Pavel Kindlmann a Richard B. Primack</t>
  </si>
  <si>
    <t>978-80-7252-338-2</t>
  </si>
  <si>
    <t>Úhelný kámen evropské vzdělanosti a moci</t>
  </si>
  <si>
    <t>Petr Vopěnka</t>
  </si>
  <si>
    <t>80-85850-42-7</t>
  </si>
  <si>
    <t>Sociologie a ekologie</t>
  </si>
  <si>
    <t>Jan Keller</t>
  </si>
  <si>
    <t>EAN: EK171798</t>
  </si>
  <si>
    <t>Obraz člověka a přírody v zrcadle biologie</t>
  </si>
  <si>
    <t>Stanislav Komárek</t>
  </si>
  <si>
    <t>978-80-210-5812-5</t>
  </si>
  <si>
    <t>Moderní analýza biologických dat 2. Lineární modely s korelacemi v prostředí R</t>
  </si>
  <si>
    <t>Stanislav Pekár, Marek Brabec</t>
  </si>
  <si>
    <t>978-8086960-29-6</t>
  </si>
  <si>
    <t>Polymerní kompozitní materiály</t>
  </si>
  <si>
    <t>Ehrenstein Gottfried W</t>
  </si>
  <si>
    <t>978-80-7169-855-5</t>
  </si>
  <si>
    <t>Chemické a analytické tabulky</t>
  </si>
  <si>
    <t>Štulík, Volhídal, Julak</t>
  </si>
  <si>
    <t>978-80-247-4071-3</t>
  </si>
  <si>
    <t>Dřevostavby – Systém nosných konstrukcí obvodového pláště 3. aktualizované vydání</t>
  </si>
  <si>
    <t>Josef Kolb</t>
  </si>
  <si>
    <t>978-80-247-3635-8</t>
  </si>
  <si>
    <t>Odborné kreslení – pro SPŠ stavební</t>
  </si>
  <si>
    <t>Jaroslav Sýkora</t>
  </si>
  <si>
    <t>978-80-247-3114-8</t>
  </si>
  <si>
    <t>100osvědčených stavebních detailů</t>
  </si>
  <si>
    <t>Ondřej Šefců, Bohumil Štumpa</t>
  </si>
  <si>
    <t>978-80-247-3572-6</t>
  </si>
  <si>
    <t>100osvědčených stavebních detailů – klempířství a pokrývačství</t>
  </si>
  <si>
    <t>Bohumil Štumpa, Ondřej Šefců, Jiří Langer</t>
  </si>
  <si>
    <t>978-80-247-2532-1</t>
  </si>
  <si>
    <t>Přírodní stavební materiály</t>
  </si>
  <si>
    <t>Chybík Josef</t>
  </si>
  <si>
    <t>978-80-247-3250-3</t>
  </si>
  <si>
    <t>Obnovitelné zdroje energie</t>
  </si>
  <si>
    <t>Quaschning Volker</t>
  </si>
  <si>
    <t>970-80-247-2961-9</t>
  </si>
  <si>
    <t>Dřevo a jeho obrábění</t>
  </si>
  <si>
    <t>Elmar Josten, Thomas Reiche, Bernd Wittchen</t>
  </si>
  <si>
    <t>8021311495, 9788021311497</t>
  </si>
  <si>
    <t>Pilařské zpracování dřeva: Část I. 2. díl 2004 89 s. –</t>
  </si>
  <si>
    <t>František Friess</t>
  </si>
  <si>
    <t>Pilařské zpracování dřeva: Část I. 1. díl 2004 80 s. –</t>
  </si>
  <si>
    <t>8021315334, 9788021315334</t>
  </si>
  <si>
    <t>Velikost provozu a strategie firmy v pilařské výrobě</t>
  </si>
  <si>
    <t>978-80-247-3656-3</t>
  </si>
  <si>
    <t>100 tradičních stavebních detailů – ochrana proti vodě</t>
  </si>
  <si>
    <t>Balík Michael, Solař Jaroslav</t>
  </si>
  <si>
    <t>978-80-7391-404-2</t>
  </si>
  <si>
    <t>Základy typografie, 100 principů pro práci s písmem</t>
  </si>
  <si>
    <t>Ina Saltz</t>
  </si>
  <si>
    <t>978-80-247-2688-5</t>
  </si>
  <si>
    <t>Schodiště, rampy, žebříky</t>
  </si>
  <si>
    <t>Hykš Pavel, Gieciová Mária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</si>
</sst>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7" borderId="10" xfId="36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4" fontId="21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top" wrapText="1"/>
    </xf>
    <xf numFmtId="16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0" fontId="18" fillId="0" borderId="0" xfId="0" applyFont="1" applyBorder="1" applyAlignment="1">
      <alignment horizontal="left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tabSelected="1" zoomScalePageLayoutView="0" workbookViewId="0" topLeftCell="A1">
      <selection activeCell="B20" sqref="B20"/>
    </sheetView>
  </sheetViews>
  <sheetFormatPr defaultColWidth="11.57421875" defaultRowHeight="12.75"/>
  <cols>
    <col min="1" max="1" width="6.421875" style="0" customWidth="1"/>
    <col min="2" max="2" width="26.00390625" style="0" customWidth="1"/>
    <col min="3" max="3" width="27.00390625" style="0" customWidth="1"/>
    <col min="4" max="4" width="21.8515625" style="0" customWidth="1"/>
    <col min="5" max="5" width="6.57421875" style="0" customWidth="1"/>
    <col min="6" max="6" width="14.7109375" style="0" customWidth="1"/>
    <col min="7" max="8" width="11.28125" style="0" customWidth="1"/>
    <col min="9" max="9" width="10.00390625" style="0" customWidth="1"/>
  </cols>
  <sheetData>
    <row r="1" spans="1:10" ht="15" customHeight="1">
      <c r="A1" s="27" t="s">
        <v>0</v>
      </c>
      <c r="B1" s="27"/>
      <c r="C1" s="27" t="s">
        <v>1</v>
      </c>
      <c r="D1" s="27"/>
      <c r="E1" s="27"/>
      <c r="F1" s="27"/>
      <c r="G1" s="27"/>
      <c r="H1" s="27"/>
      <c r="I1" s="27"/>
      <c r="J1" s="27"/>
    </row>
    <row r="2" spans="1:9" ht="7.5" customHeight="1">
      <c r="A2" s="1"/>
      <c r="B2" s="2"/>
      <c r="C2" s="1"/>
      <c r="D2" s="2"/>
      <c r="E2" s="2"/>
      <c r="F2" s="2"/>
      <c r="G2" s="2"/>
      <c r="H2" s="2"/>
      <c r="I2" s="2"/>
    </row>
    <row r="3" spans="1:9" ht="15" customHeight="1">
      <c r="A3" s="2" t="s">
        <v>2</v>
      </c>
      <c r="B3" s="2"/>
      <c r="C3" s="27" t="s">
        <v>3</v>
      </c>
      <c r="D3" s="27"/>
      <c r="E3" s="2"/>
      <c r="F3" s="2"/>
      <c r="G3" s="2"/>
      <c r="H3" s="2"/>
      <c r="I3" s="2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13" ht="50.25" customHeight="1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5" t="s">
        <v>13</v>
      </c>
      <c r="K5" s="5" t="s">
        <v>14</v>
      </c>
      <c r="L5" s="5" t="s">
        <v>15</v>
      </c>
      <c r="M5" s="5" t="s">
        <v>16</v>
      </c>
    </row>
    <row r="6" spans="1:13" s="10" customFormat="1" ht="38.25">
      <c r="A6" s="6">
        <v>2009</v>
      </c>
      <c r="B6" s="7" t="s">
        <v>17</v>
      </c>
      <c r="C6" s="7" t="s">
        <v>18</v>
      </c>
      <c r="D6" s="8" t="s">
        <v>19</v>
      </c>
      <c r="E6" s="6">
        <v>1</v>
      </c>
      <c r="F6" s="9">
        <v>338.8694</v>
      </c>
      <c r="G6" s="9">
        <f aca="true" t="shared" si="0" ref="G6:G32">SUM(F6*1.2)</f>
        <v>406.64327999999995</v>
      </c>
      <c r="H6" s="9">
        <f aca="true" t="shared" si="1" ref="H6:H32">SUM(E6*F6)</f>
        <v>338.8694</v>
      </c>
      <c r="I6" s="9">
        <f aca="true" t="shared" si="2" ref="I6:I32">SUM(E6*G6)</f>
        <v>406.64327999999995</v>
      </c>
      <c r="J6" s="9"/>
      <c r="K6" s="9"/>
      <c r="L6" s="9"/>
      <c r="M6" s="9"/>
    </row>
    <row r="7" spans="1:13" s="10" customFormat="1" ht="25.5">
      <c r="A7" s="6">
        <v>2006</v>
      </c>
      <c r="B7" s="7" t="s">
        <v>20</v>
      </c>
      <c r="C7" s="7" t="s">
        <v>21</v>
      </c>
      <c r="D7" s="8" t="s">
        <v>22</v>
      </c>
      <c r="E7" s="6">
        <v>1</v>
      </c>
      <c r="F7" s="9">
        <v>201.917</v>
      </c>
      <c r="G7" s="9">
        <f t="shared" si="0"/>
        <v>242.3004</v>
      </c>
      <c r="H7" s="9">
        <f t="shared" si="1"/>
        <v>201.917</v>
      </c>
      <c r="I7" s="9">
        <f t="shared" si="2"/>
        <v>242.3004</v>
      </c>
      <c r="J7" s="9"/>
      <c r="K7" s="9"/>
      <c r="L7" s="9"/>
      <c r="M7" s="9"/>
    </row>
    <row r="8" spans="1:13" s="10" customFormat="1" ht="25.5">
      <c r="A8" s="6">
        <v>2008</v>
      </c>
      <c r="B8" s="7" t="s">
        <v>23</v>
      </c>
      <c r="C8" s="11" t="s">
        <v>24</v>
      </c>
      <c r="D8" s="8" t="s">
        <v>25</v>
      </c>
      <c r="E8" s="6">
        <v>1</v>
      </c>
      <c r="F8" s="9">
        <v>110.6154</v>
      </c>
      <c r="G8" s="9">
        <f t="shared" si="0"/>
        <v>132.73847999999998</v>
      </c>
      <c r="H8" s="9">
        <f t="shared" si="1"/>
        <v>110.6154</v>
      </c>
      <c r="I8" s="9">
        <f t="shared" si="2"/>
        <v>132.73847999999998</v>
      </c>
      <c r="J8" s="9"/>
      <c r="K8" s="9"/>
      <c r="L8" s="9"/>
      <c r="M8" s="9"/>
    </row>
    <row r="9" spans="1:13" s="10" customFormat="1" ht="25.5">
      <c r="A9" s="12">
        <v>2007</v>
      </c>
      <c r="B9" s="13" t="s">
        <v>26</v>
      </c>
      <c r="C9" s="13" t="s">
        <v>27</v>
      </c>
      <c r="D9" s="14" t="s">
        <v>28</v>
      </c>
      <c r="E9" s="12">
        <v>1</v>
      </c>
      <c r="F9" s="15">
        <v>1491.22793</v>
      </c>
      <c r="G9" s="15">
        <f t="shared" si="0"/>
        <v>1789.473516</v>
      </c>
      <c r="H9" s="15">
        <f t="shared" si="1"/>
        <v>1491.22793</v>
      </c>
      <c r="I9" s="15">
        <f t="shared" si="2"/>
        <v>1789.473516</v>
      </c>
      <c r="J9" s="15"/>
      <c r="K9" s="15"/>
      <c r="L9" s="15"/>
      <c r="M9" s="15"/>
    </row>
    <row r="10" spans="1:13" s="10" customFormat="1" ht="25.5">
      <c r="A10" s="12">
        <v>2009</v>
      </c>
      <c r="B10" s="13" t="s">
        <v>29</v>
      </c>
      <c r="C10" s="13" t="s">
        <v>30</v>
      </c>
      <c r="D10" s="14" t="s">
        <v>31</v>
      </c>
      <c r="E10" s="12">
        <v>2</v>
      </c>
      <c r="F10" s="15">
        <v>254.385941</v>
      </c>
      <c r="G10" s="15">
        <f t="shared" si="0"/>
        <v>305.2631292</v>
      </c>
      <c r="H10" s="15">
        <f t="shared" si="1"/>
        <v>508.771882</v>
      </c>
      <c r="I10" s="15">
        <f t="shared" si="2"/>
        <v>610.5262584</v>
      </c>
      <c r="J10" s="15"/>
      <c r="K10" s="15"/>
      <c r="L10" s="15"/>
      <c r="M10" s="15"/>
    </row>
    <row r="11" spans="1:13" s="10" customFormat="1" ht="25.5">
      <c r="A11" s="12">
        <v>2009</v>
      </c>
      <c r="B11" s="13" t="s">
        <v>32</v>
      </c>
      <c r="C11" s="16" t="s">
        <v>33</v>
      </c>
      <c r="D11" s="14" t="s">
        <v>34</v>
      </c>
      <c r="E11" s="12">
        <v>2</v>
      </c>
      <c r="F11" s="15">
        <v>169.3</v>
      </c>
      <c r="G11" s="15">
        <f t="shared" si="0"/>
        <v>203.16</v>
      </c>
      <c r="H11" s="15">
        <f t="shared" si="1"/>
        <v>338.6</v>
      </c>
      <c r="I11" s="15">
        <f t="shared" si="2"/>
        <v>406.32</v>
      </c>
      <c r="J11" s="15"/>
      <c r="K11" s="15"/>
      <c r="L11" s="15"/>
      <c r="M11" s="15"/>
    </row>
    <row r="12" spans="1:13" s="10" customFormat="1" ht="38.25">
      <c r="A12" s="12">
        <v>2011</v>
      </c>
      <c r="B12" s="13" t="s">
        <v>35</v>
      </c>
      <c r="C12" s="16" t="s">
        <v>36</v>
      </c>
      <c r="D12" s="14" t="s">
        <v>37</v>
      </c>
      <c r="E12" s="12">
        <v>1</v>
      </c>
      <c r="F12" s="15">
        <v>175.44</v>
      </c>
      <c r="G12" s="15">
        <f t="shared" si="0"/>
        <v>210.528</v>
      </c>
      <c r="H12" s="15">
        <f t="shared" si="1"/>
        <v>175.44</v>
      </c>
      <c r="I12" s="15">
        <f t="shared" si="2"/>
        <v>210.528</v>
      </c>
      <c r="J12" s="15"/>
      <c r="K12" s="15"/>
      <c r="L12" s="15"/>
      <c r="M12" s="15"/>
    </row>
    <row r="13" spans="1:13" s="10" customFormat="1" ht="38.25">
      <c r="A13" s="12">
        <v>2011</v>
      </c>
      <c r="B13" s="13" t="s">
        <v>38</v>
      </c>
      <c r="C13" s="16" t="s">
        <v>39</v>
      </c>
      <c r="D13" s="14" t="s">
        <v>40</v>
      </c>
      <c r="E13" s="12">
        <v>1</v>
      </c>
      <c r="F13" s="15">
        <v>640.35</v>
      </c>
      <c r="G13" s="15">
        <f t="shared" si="0"/>
        <v>768.42</v>
      </c>
      <c r="H13" s="15">
        <f t="shared" si="1"/>
        <v>640.35</v>
      </c>
      <c r="I13" s="15">
        <f t="shared" si="2"/>
        <v>768.42</v>
      </c>
      <c r="J13" s="15"/>
      <c r="K13" s="15"/>
      <c r="L13" s="15"/>
      <c r="M13" s="15"/>
    </row>
    <row r="14" spans="1:13" s="10" customFormat="1" ht="25.5">
      <c r="A14" s="12">
        <v>2011</v>
      </c>
      <c r="B14" s="13" t="s">
        <v>41</v>
      </c>
      <c r="C14" s="16" t="s">
        <v>42</v>
      </c>
      <c r="D14" s="14" t="s">
        <v>43</v>
      </c>
      <c r="E14" s="12">
        <v>1</v>
      </c>
      <c r="F14" s="15">
        <v>723.68</v>
      </c>
      <c r="G14" s="15">
        <f t="shared" si="0"/>
        <v>868.4159999999999</v>
      </c>
      <c r="H14" s="15">
        <f t="shared" si="1"/>
        <v>723.68</v>
      </c>
      <c r="I14" s="15">
        <f t="shared" si="2"/>
        <v>868.4159999999999</v>
      </c>
      <c r="J14" s="15"/>
      <c r="K14" s="15"/>
      <c r="L14" s="15"/>
      <c r="M14" s="15"/>
    </row>
    <row r="15" spans="1:13" s="10" customFormat="1" ht="12.75">
      <c r="A15" s="12">
        <v>1997</v>
      </c>
      <c r="B15" s="13" t="s">
        <v>44</v>
      </c>
      <c r="C15" s="16" t="s">
        <v>45</v>
      </c>
      <c r="D15" s="14" t="s">
        <v>46</v>
      </c>
      <c r="E15" s="12">
        <v>1</v>
      </c>
      <c r="F15" s="15">
        <v>67.54</v>
      </c>
      <c r="G15" s="15">
        <f t="shared" si="0"/>
        <v>81.048</v>
      </c>
      <c r="H15" s="15">
        <f t="shared" si="1"/>
        <v>67.54</v>
      </c>
      <c r="I15" s="15">
        <f t="shared" si="2"/>
        <v>81.048</v>
      </c>
      <c r="J15" s="15"/>
      <c r="K15" s="15"/>
      <c r="L15" s="15"/>
      <c r="M15" s="15"/>
    </row>
    <row r="16" spans="1:13" s="10" customFormat="1" ht="25.5">
      <c r="A16" s="12">
        <v>2012</v>
      </c>
      <c r="B16" s="13" t="s">
        <v>47</v>
      </c>
      <c r="C16" s="16" t="s">
        <v>48</v>
      </c>
      <c r="D16" s="14" t="s">
        <v>49</v>
      </c>
      <c r="E16" s="12">
        <v>1</v>
      </c>
      <c r="F16" s="15">
        <v>131.58</v>
      </c>
      <c r="G16" s="15">
        <f t="shared" si="0"/>
        <v>157.89600000000002</v>
      </c>
      <c r="H16" s="15">
        <f t="shared" si="1"/>
        <v>131.58</v>
      </c>
      <c r="I16" s="15">
        <f t="shared" si="2"/>
        <v>157.89600000000002</v>
      </c>
      <c r="J16" s="15"/>
      <c r="K16" s="15"/>
      <c r="L16" s="15"/>
      <c r="M16" s="15"/>
    </row>
    <row r="17" spans="1:13" s="10" customFormat="1" ht="38.25">
      <c r="A17" s="12">
        <v>2012</v>
      </c>
      <c r="B17" s="13" t="s">
        <v>50</v>
      </c>
      <c r="C17" s="16" t="s">
        <v>51</v>
      </c>
      <c r="D17" s="14" t="s">
        <v>52</v>
      </c>
      <c r="E17" s="12">
        <v>1</v>
      </c>
      <c r="F17" s="15">
        <v>250</v>
      </c>
      <c r="G17" s="15">
        <f t="shared" si="0"/>
        <v>300</v>
      </c>
      <c r="H17" s="15">
        <f t="shared" si="1"/>
        <v>250</v>
      </c>
      <c r="I17" s="15">
        <f t="shared" si="2"/>
        <v>300</v>
      </c>
      <c r="J17" s="15"/>
      <c r="K17" s="15"/>
      <c r="L17" s="15"/>
      <c r="M17" s="15"/>
    </row>
    <row r="18" spans="1:13" s="10" customFormat="1" ht="25.5">
      <c r="A18" s="12">
        <v>2009</v>
      </c>
      <c r="B18" s="13" t="s">
        <v>53</v>
      </c>
      <c r="C18" s="16" t="s">
        <v>54</v>
      </c>
      <c r="D18" s="14" t="s">
        <v>55</v>
      </c>
      <c r="E18" s="12">
        <v>1</v>
      </c>
      <c r="F18" s="15">
        <v>419</v>
      </c>
      <c r="G18" s="15">
        <f t="shared" si="0"/>
        <v>502.79999999999995</v>
      </c>
      <c r="H18" s="15">
        <f t="shared" si="1"/>
        <v>419</v>
      </c>
      <c r="I18" s="15">
        <f t="shared" si="2"/>
        <v>502.79999999999995</v>
      </c>
      <c r="J18" s="15"/>
      <c r="K18" s="15"/>
      <c r="L18" s="15"/>
      <c r="M18" s="15"/>
    </row>
    <row r="19" spans="1:13" s="10" customFormat="1" ht="12.75">
      <c r="A19" s="12">
        <v>1999</v>
      </c>
      <c r="B19" s="13" t="s">
        <v>56</v>
      </c>
      <c r="C19" s="16" t="s">
        <v>57</v>
      </c>
      <c r="D19" s="14" t="s">
        <v>58</v>
      </c>
      <c r="E19" s="12">
        <v>1</v>
      </c>
      <c r="F19" s="15">
        <v>489</v>
      </c>
      <c r="G19" s="15">
        <f t="shared" si="0"/>
        <v>586.8</v>
      </c>
      <c r="H19" s="15">
        <f t="shared" si="1"/>
        <v>489</v>
      </c>
      <c r="I19" s="15">
        <f t="shared" si="2"/>
        <v>586.8</v>
      </c>
      <c r="J19" s="15"/>
      <c r="K19" s="15"/>
      <c r="L19" s="15"/>
      <c r="M19" s="15"/>
    </row>
    <row r="20" spans="1:13" s="10" customFormat="1" ht="51">
      <c r="A20" s="12">
        <v>2011</v>
      </c>
      <c r="B20" s="13" t="s">
        <v>59</v>
      </c>
      <c r="C20" s="16" t="s">
        <v>60</v>
      </c>
      <c r="D20" s="14" t="s">
        <v>61</v>
      </c>
      <c r="E20" s="12">
        <v>1</v>
      </c>
      <c r="F20" s="15">
        <v>890</v>
      </c>
      <c r="G20" s="15">
        <f t="shared" si="0"/>
        <v>1068</v>
      </c>
      <c r="H20" s="15">
        <f t="shared" si="1"/>
        <v>890</v>
      </c>
      <c r="I20" s="15">
        <f t="shared" si="2"/>
        <v>1068</v>
      </c>
      <c r="J20" s="15"/>
      <c r="K20" s="15"/>
      <c r="L20" s="15"/>
      <c r="M20" s="15"/>
    </row>
    <row r="21" spans="1:13" s="10" customFormat="1" ht="25.5">
      <c r="A21" s="6">
        <v>2011</v>
      </c>
      <c r="B21" s="7" t="s">
        <v>62</v>
      </c>
      <c r="C21" s="11" t="s">
        <v>63</v>
      </c>
      <c r="D21" s="8" t="s">
        <v>64</v>
      </c>
      <c r="E21" s="6">
        <v>1</v>
      </c>
      <c r="F21" s="9">
        <v>219</v>
      </c>
      <c r="G21" s="9">
        <f t="shared" si="0"/>
        <v>262.8</v>
      </c>
      <c r="H21" s="9">
        <f t="shared" si="1"/>
        <v>219</v>
      </c>
      <c r="I21" s="9">
        <f t="shared" si="2"/>
        <v>262.8</v>
      </c>
      <c r="J21" s="9"/>
      <c r="K21" s="9"/>
      <c r="L21" s="9"/>
      <c r="M21" s="9"/>
    </row>
    <row r="22" spans="1:13" s="10" customFormat="1" ht="25.5">
      <c r="A22" s="6">
        <v>2009</v>
      </c>
      <c r="B22" s="7" t="s">
        <v>65</v>
      </c>
      <c r="C22" s="11" t="s">
        <v>66</v>
      </c>
      <c r="D22" s="8" t="s">
        <v>67</v>
      </c>
      <c r="E22" s="6">
        <v>1</v>
      </c>
      <c r="F22" s="9">
        <v>329</v>
      </c>
      <c r="G22" s="9">
        <f t="shared" si="0"/>
        <v>394.8</v>
      </c>
      <c r="H22" s="9">
        <f t="shared" si="1"/>
        <v>329</v>
      </c>
      <c r="I22" s="9">
        <f t="shared" si="2"/>
        <v>394.8</v>
      </c>
      <c r="J22" s="9"/>
      <c r="K22" s="9"/>
      <c r="L22" s="9"/>
      <c r="M22" s="9"/>
    </row>
    <row r="23" spans="1:13" s="10" customFormat="1" ht="38.25">
      <c r="A23" s="6">
        <v>2012</v>
      </c>
      <c r="B23" s="7" t="s">
        <v>68</v>
      </c>
      <c r="C23" s="11" t="s">
        <v>69</v>
      </c>
      <c r="D23" s="8" t="s">
        <v>70</v>
      </c>
      <c r="E23" s="6">
        <v>1</v>
      </c>
      <c r="F23" s="9">
        <v>329</v>
      </c>
      <c r="G23" s="9">
        <f t="shared" si="0"/>
        <v>394.8</v>
      </c>
      <c r="H23" s="9">
        <f t="shared" si="1"/>
        <v>329</v>
      </c>
      <c r="I23" s="9">
        <f t="shared" si="2"/>
        <v>394.8</v>
      </c>
      <c r="J23" s="9"/>
      <c r="K23" s="9"/>
      <c r="L23" s="9"/>
      <c r="M23" s="9"/>
    </row>
    <row r="24" spans="1:13" s="10" customFormat="1" ht="12.75">
      <c r="A24" s="6">
        <v>2009</v>
      </c>
      <c r="B24" s="7" t="s">
        <v>71</v>
      </c>
      <c r="C24" s="11" t="s">
        <v>72</v>
      </c>
      <c r="D24" s="8" t="s">
        <v>73</v>
      </c>
      <c r="E24" s="6">
        <v>1</v>
      </c>
      <c r="F24" s="9">
        <v>429</v>
      </c>
      <c r="G24" s="9">
        <f t="shared" si="0"/>
        <v>514.8</v>
      </c>
      <c r="H24" s="9">
        <f t="shared" si="1"/>
        <v>429</v>
      </c>
      <c r="I24" s="9">
        <f t="shared" si="2"/>
        <v>514.8</v>
      </c>
      <c r="J24" s="9"/>
      <c r="K24" s="9"/>
      <c r="L24" s="9"/>
      <c r="M24" s="9"/>
    </row>
    <row r="25" spans="1:13" s="10" customFormat="1" ht="12.75">
      <c r="A25" s="17">
        <v>2010</v>
      </c>
      <c r="B25" s="18" t="s">
        <v>74</v>
      </c>
      <c r="C25" s="11" t="s">
        <v>75</v>
      </c>
      <c r="D25" s="8" t="s">
        <v>76</v>
      </c>
      <c r="E25" s="6">
        <v>1</v>
      </c>
      <c r="F25" s="9">
        <v>479</v>
      </c>
      <c r="G25" s="9">
        <f t="shared" si="0"/>
        <v>574.8</v>
      </c>
      <c r="H25" s="9">
        <f t="shared" si="1"/>
        <v>479</v>
      </c>
      <c r="I25" s="9">
        <f t="shared" si="2"/>
        <v>574.8</v>
      </c>
      <c r="J25" s="9"/>
      <c r="K25" s="9"/>
      <c r="L25" s="9"/>
      <c r="M25" s="9"/>
    </row>
    <row r="26" spans="1:13" s="10" customFormat="1" ht="25.5">
      <c r="A26" s="6">
        <v>2010</v>
      </c>
      <c r="B26" s="7" t="s">
        <v>77</v>
      </c>
      <c r="C26" s="11" t="s">
        <v>78</v>
      </c>
      <c r="D26" s="8" t="s">
        <v>79</v>
      </c>
      <c r="E26" s="6">
        <v>1</v>
      </c>
      <c r="F26" s="9">
        <v>200</v>
      </c>
      <c r="G26" s="9">
        <f t="shared" si="0"/>
        <v>240</v>
      </c>
      <c r="H26" s="9">
        <f t="shared" si="1"/>
        <v>200</v>
      </c>
      <c r="I26" s="9">
        <f t="shared" si="2"/>
        <v>240</v>
      </c>
      <c r="J26" s="9"/>
      <c r="K26" s="9"/>
      <c r="L26" s="9"/>
      <c r="M26" s="9"/>
    </row>
    <row r="27" spans="1:13" s="10" customFormat="1" ht="25.5">
      <c r="A27" s="6">
        <v>2004</v>
      </c>
      <c r="B27" s="7" t="s">
        <v>80</v>
      </c>
      <c r="C27" s="11" t="s">
        <v>81</v>
      </c>
      <c r="D27" s="8" t="s">
        <v>82</v>
      </c>
      <c r="E27" s="6">
        <v>1</v>
      </c>
      <c r="F27" s="9">
        <v>160</v>
      </c>
      <c r="G27" s="9">
        <f t="shared" si="0"/>
        <v>192</v>
      </c>
      <c r="H27" s="9">
        <f t="shared" si="1"/>
        <v>160</v>
      </c>
      <c r="I27" s="9">
        <f t="shared" si="2"/>
        <v>192</v>
      </c>
      <c r="J27" s="9"/>
      <c r="K27" s="9"/>
      <c r="L27" s="9"/>
      <c r="M27" s="9"/>
    </row>
    <row r="28" spans="1:13" s="10" customFormat="1" ht="25.5">
      <c r="A28" s="6">
        <v>2004</v>
      </c>
      <c r="B28" s="7" t="s">
        <v>80</v>
      </c>
      <c r="C28" s="11" t="s">
        <v>83</v>
      </c>
      <c r="D28" s="8" t="s">
        <v>82</v>
      </c>
      <c r="E28" s="6">
        <v>1</v>
      </c>
      <c r="F28" s="9">
        <v>150</v>
      </c>
      <c r="G28" s="9">
        <f t="shared" si="0"/>
        <v>180</v>
      </c>
      <c r="H28" s="9">
        <f t="shared" si="1"/>
        <v>150</v>
      </c>
      <c r="I28" s="9">
        <f t="shared" si="2"/>
        <v>180</v>
      </c>
      <c r="J28" s="9"/>
      <c r="K28" s="9"/>
      <c r="L28" s="9"/>
      <c r="M28" s="9"/>
    </row>
    <row r="29" spans="1:13" s="10" customFormat="1" ht="25.5">
      <c r="A29" s="6">
        <v>2006</v>
      </c>
      <c r="B29" s="7" t="s">
        <v>84</v>
      </c>
      <c r="C29" s="11" t="s">
        <v>85</v>
      </c>
      <c r="D29" s="8" t="s">
        <v>82</v>
      </c>
      <c r="E29" s="6">
        <v>1</v>
      </c>
      <c r="F29" s="9">
        <v>160</v>
      </c>
      <c r="G29" s="9">
        <f t="shared" si="0"/>
        <v>192</v>
      </c>
      <c r="H29" s="9">
        <f t="shared" si="1"/>
        <v>160</v>
      </c>
      <c r="I29" s="9">
        <f t="shared" si="2"/>
        <v>192</v>
      </c>
      <c r="J29" s="9"/>
      <c r="K29" s="9"/>
      <c r="L29" s="9"/>
      <c r="M29" s="9"/>
    </row>
    <row r="30" spans="1:13" s="10" customFormat="1" ht="25.5">
      <c r="A30" s="12">
        <v>2011</v>
      </c>
      <c r="B30" s="13" t="s">
        <v>86</v>
      </c>
      <c r="C30" s="16" t="s">
        <v>87</v>
      </c>
      <c r="D30" s="14" t="s">
        <v>88</v>
      </c>
      <c r="E30" s="12">
        <v>2</v>
      </c>
      <c r="F30" s="15">
        <v>329</v>
      </c>
      <c r="G30" s="15">
        <f t="shared" si="0"/>
        <v>394.8</v>
      </c>
      <c r="H30" s="15">
        <f t="shared" si="1"/>
        <v>658</v>
      </c>
      <c r="I30" s="15">
        <f t="shared" si="2"/>
        <v>789.6</v>
      </c>
      <c r="J30" s="15"/>
      <c r="K30" s="15"/>
      <c r="L30" s="15"/>
      <c r="M30" s="15"/>
    </row>
    <row r="31" spans="1:13" s="10" customFormat="1" ht="25.5">
      <c r="A31" s="6">
        <v>2010</v>
      </c>
      <c r="B31" s="13" t="s">
        <v>89</v>
      </c>
      <c r="C31" s="16" t="s">
        <v>90</v>
      </c>
      <c r="D31" s="14" t="s">
        <v>91</v>
      </c>
      <c r="E31" s="12">
        <v>1</v>
      </c>
      <c r="F31" s="15">
        <v>450</v>
      </c>
      <c r="G31" s="15">
        <f t="shared" si="0"/>
        <v>540</v>
      </c>
      <c r="H31" s="15">
        <f t="shared" si="1"/>
        <v>450</v>
      </c>
      <c r="I31" s="15">
        <f t="shared" si="2"/>
        <v>540</v>
      </c>
      <c r="J31" s="15"/>
      <c r="K31" s="15"/>
      <c r="L31" s="15"/>
      <c r="M31" s="15"/>
    </row>
    <row r="32" spans="1:13" s="10" customFormat="1" ht="25.5">
      <c r="A32" s="12">
        <v>2008</v>
      </c>
      <c r="B32" s="13" t="s">
        <v>92</v>
      </c>
      <c r="C32" s="16" t="s">
        <v>93</v>
      </c>
      <c r="D32" s="14" t="s">
        <v>94</v>
      </c>
      <c r="E32" s="12">
        <v>1</v>
      </c>
      <c r="F32" s="15">
        <v>159</v>
      </c>
      <c r="G32" s="15">
        <f t="shared" si="0"/>
        <v>190.79999999999998</v>
      </c>
      <c r="H32" s="15">
        <f t="shared" si="1"/>
        <v>159</v>
      </c>
      <c r="I32" s="15">
        <f t="shared" si="2"/>
        <v>190.79999999999998</v>
      </c>
      <c r="J32" s="15"/>
      <c r="K32" s="15"/>
      <c r="L32" s="15"/>
      <c r="M32" s="15"/>
    </row>
    <row r="33" spans="1:13" ht="15">
      <c r="A33" s="19"/>
      <c r="B33" s="19"/>
      <c r="C33" s="19"/>
      <c r="D33" s="19"/>
      <c r="E33" s="20">
        <f aca="true" t="shared" si="3" ref="E33:M33">SUM(E6:E32)</f>
        <v>30</v>
      </c>
      <c r="F33" s="21">
        <f t="shared" si="3"/>
        <v>9745.905671</v>
      </c>
      <c r="G33" s="21">
        <f t="shared" si="3"/>
        <v>11695.086805199995</v>
      </c>
      <c r="H33" s="21">
        <f t="shared" si="3"/>
        <v>10498.591612</v>
      </c>
      <c r="I33" s="21">
        <f t="shared" si="3"/>
        <v>12598.309934399997</v>
      </c>
      <c r="J33" s="21">
        <f t="shared" si="3"/>
        <v>0</v>
      </c>
      <c r="K33" s="21">
        <f t="shared" si="3"/>
        <v>0</v>
      </c>
      <c r="L33" s="21">
        <f t="shared" si="3"/>
        <v>0</v>
      </c>
      <c r="M33" s="21">
        <f t="shared" si="3"/>
        <v>0</v>
      </c>
    </row>
    <row r="36" spans="1:9" s="10" customFormat="1" ht="12.75">
      <c r="A36"/>
      <c r="B36"/>
      <c r="C36"/>
      <c r="D36"/>
      <c r="E36"/>
      <c r="F36"/>
      <c r="G36"/>
      <c r="H36"/>
      <c r="I36"/>
    </row>
    <row r="37" spans="1:9" s="10" customFormat="1" ht="12.75">
      <c r="A37"/>
      <c r="B37"/>
      <c r="C37"/>
      <c r="D37"/>
      <c r="E37"/>
      <c r="F37"/>
      <c r="G37"/>
      <c r="H37"/>
      <c r="I37"/>
    </row>
    <row r="38" spans="1:9" ht="12.75">
      <c r="A38" s="22"/>
      <c r="C38" s="23"/>
      <c r="D38" s="24"/>
      <c r="E38" s="22"/>
      <c r="F38" s="25"/>
      <c r="G38" s="25"/>
      <c r="H38" s="25"/>
      <c r="I38" s="25"/>
    </row>
    <row r="39" spans="1:9" ht="12.75">
      <c r="A39" s="22"/>
      <c r="C39" s="23"/>
      <c r="D39" s="24"/>
      <c r="E39" s="22"/>
      <c r="F39" s="25"/>
      <c r="G39" s="25"/>
      <c r="H39" s="25"/>
      <c r="I39" s="25"/>
    </row>
    <row r="40" spans="1:9" ht="12.75">
      <c r="A40" s="22"/>
      <c r="D40" s="24"/>
      <c r="E40" s="22"/>
      <c r="F40" s="25"/>
      <c r="G40" s="25"/>
      <c r="H40" s="25"/>
      <c r="I40" s="25"/>
    </row>
    <row r="41" spans="1:9" ht="12.75">
      <c r="A41" s="22"/>
      <c r="D41" s="24"/>
      <c r="E41" s="22"/>
      <c r="F41" s="25"/>
      <c r="G41" s="25"/>
      <c r="H41" s="25"/>
      <c r="I41" s="25"/>
    </row>
    <row r="42" spans="1:9" ht="12.75">
      <c r="A42" s="22"/>
      <c r="D42" s="24"/>
      <c r="E42" s="22"/>
      <c r="F42" s="25"/>
      <c r="G42" s="25"/>
      <c r="H42" s="25"/>
      <c r="I42" s="25"/>
    </row>
    <row r="43" spans="1:9" ht="12.75">
      <c r="A43" s="22"/>
      <c r="D43" s="24"/>
      <c r="F43" s="26"/>
      <c r="G43" s="26"/>
      <c r="H43" s="26"/>
      <c r="I43" s="26"/>
    </row>
    <row r="44" spans="4:9" ht="12.75">
      <c r="D44" s="24"/>
      <c r="F44" s="26"/>
      <c r="G44" s="26"/>
      <c r="H44" s="26"/>
      <c r="I44" s="26"/>
    </row>
    <row r="45" spans="4:9" ht="12.75">
      <c r="D45" s="24"/>
      <c r="F45" s="26"/>
      <c r="G45" s="26"/>
      <c r="H45" s="26"/>
      <c r="I45" s="26"/>
    </row>
    <row r="46" spans="4:9" ht="12.75">
      <c r="D46" s="24"/>
      <c r="F46" s="26"/>
      <c r="G46" s="26"/>
      <c r="H46" s="26"/>
      <c r="I46" s="26"/>
    </row>
    <row r="47" spans="4:9" ht="12.75">
      <c r="D47" s="24"/>
      <c r="F47" s="26"/>
      <c r="G47" s="26"/>
      <c r="H47" s="26"/>
      <c r="I47" s="26"/>
    </row>
    <row r="48" spans="4:9" ht="12.75">
      <c r="D48" s="24"/>
      <c r="F48" s="26"/>
      <c r="G48" s="26"/>
      <c r="H48" s="26"/>
      <c r="I48" s="26"/>
    </row>
    <row r="49" ht="12.75">
      <c r="D49" s="24"/>
    </row>
    <row r="50" ht="12.75">
      <c r="D50" s="24"/>
    </row>
    <row r="51" ht="12.75">
      <c r="D51" s="24"/>
    </row>
    <row r="52" ht="12.75">
      <c r="D52" s="24"/>
    </row>
    <row r="53" ht="12.75">
      <c r="D53" s="24"/>
    </row>
    <row r="54" ht="12.75">
      <c r="D54" s="24"/>
    </row>
    <row r="55" ht="12.75">
      <c r="D55" s="24"/>
    </row>
    <row r="56" ht="12.75">
      <c r="D56" s="24"/>
    </row>
    <row r="57" ht="12.75">
      <c r="D57" s="24"/>
    </row>
    <row r="58" ht="12.75">
      <c r="D58" s="24"/>
    </row>
    <row r="59" ht="12.75">
      <c r="D59" s="24"/>
    </row>
    <row r="60" ht="12.75">
      <c r="D60" s="24"/>
    </row>
    <row r="61" ht="12.75">
      <c r="D61" s="24"/>
    </row>
    <row r="62" ht="12.75">
      <c r="D62" s="24"/>
    </row>
    <row r="63" ht="12.75">
      <c r="D63" s="24"/>
    </row>
    <row r="64" ht="12.75">
      <c r="D64" s="24"/>
    </row>
    <row r="65" ht="12.75">
      <c r="D65" s="24"/>
    </row>
    <row r="66" ht="12.75">
      <c r="D66" s="24"/>
    </row>
    <row r="67" ht="12.75">
      <c r="D67" s="24"/>
    </row>
    <row r="68" ht="12.75">
      <c r="D68" s="24"/>
    </row>
    <row r="69" ht="12.75">
      <c r="D69" s="24"/>
    </row>
    <row r="70" ht="12.75">
      <c r="D70" s="24"/>
    </row>
    <row r="71" ht="12.75">
      <c r="D71" s="24"/>
    </row>
    <row r="72" ht="12.75">
      <c r="D72" s="24"/>
    </row>
    <row r="73" ht="12.75">
      <c r="D73" s="24"/>
    </row>
    <row r="74" ht="12.75">
      <c r="D74" s="24"/>
    </row>
    <row r="75" ht="12.75">
      <c r="D75" s="24"/>
    </row>
    <row r="76" ht="12.75">
      <c r="D76" s="24"/>
    </row>
    <row r="77" ht="12.75">
      <c r="D77" s="24"/>
    </row>
    <row r="78" ht="12.75">
      <c r="D78" s="24"/>
    </row>
    <row r="79" ht="12.75">
      <c r="D79" s="24"/>
    </row>
    <row r="80" ht="12.75">
      <c r="D80" s="24"/>
    </row>
    <row r="81" ht="12.75">
      <c r="D81" s="24"/>
    </row>
    <row r="82" ht="12.75">
      <c r="D82" s="24"/>
    </row>
    <row r="83" ht="12.75">
      <c r="D83" s="24"/>
    </row>
    <row r="84" ht="12.75">
      <c r="D84" s="24"/>
    </row>
  </sheetData>
  <sheetProtection/>
  <mergeCells count="3">
    <mergeCell ref="A1:B1"/>
    <mergeCell ref="C1:J1"/>
    <mergeCell ref="C3:D3"/>
  </mergeCells>
  <printOptions/>
  <pageMargins left="0.39375" right="0.39375" top="0.4722222222222222" bottom="0.4722222222222222" header="0.5118055555555555" footer="0.5118055555555555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lollok</cp:lastModifiedBy>
  <dcterms:modified xsi:type="dcterms:W3CDTF">2013-01-21T07:03:32Z</dcterms:modified>
  <cp:category/>
  <cp:version/>
  <cp:contentType/>
  <cp:contentStatus/>
</cp:coreProperties>
</file>