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75" windowWidth="19440" windowHeight="9795" activeTab="0"/>
  </bookViews>
  <sheets>
    <sheet name="CZ.1.07 2.2.00 28.0302" sheetId="1" r:id="rId1"/>
  </sheets>
  <definedNames>
    <definedName name="_GoBack" localSheetId="0">'CZ.1.07 2.2.00 28.0302'!$B$44</definedName>
  </definedNames>
  <calcPr fullCalcOnLoad="1"/>
</workbook>
</file>

<file path=xl/sharedStrings.xml><?xml version="1.0" encoding="utf-8"?>
<sst xmlns="http://schemas.openxmlformats.org/spreadsheetml/2006/main" count="56" uniqueCount="56">
  <si>
    <t>Potisky, které požadujeme:</t>
  </si>
  <si>
    <t>Popis</t>
  </si>
  <si>
    <t>Počet ks</t>
  </si>
  <si>
    <t>Název projektu:</t>
  </si>
  <si>
    <t>Reg. č.:</t>
  </si>
  <si>
    <t>Předmět</t>
  </si>
  <si>
    <t>Celkem</t>
  </si>
  <si>
    <t>Maximálně přípustná cena bez DPH / ks</t>
  </si>
  <si>
    <t>DPH 21%</t>
  </si>
  <si>
    <t>Celkem bez DPH</t>
  </si>
  <si>
    <t>Celkem včetně DPH</t>
  </si>
  <si>
    <t>Pořadové číslo:</t>
  </si>
  <si>
    <t>Kontaktní osoba
včetně kontaktu tel/ e-mail::</t>
  </si>
  <si>
    <t>Ing. Šárka Dvořáková, Ph.D., kl. 3009 / sarka.dvorakova@mendelu.cz</t>
  </si>
  <si>
    <t>roll-up banner velký</t>
  </si>
  <si>
    <t>roll-up banner malý</t>
  </si>
  <si>
    <t>nálepky 10X6</t>
  </si>
  <si>
    <t>papírové slohy A5</t>
  </si>
  <si>
    <t>tužka trojhranná</t>
  </si>
  <si>
    <t>blok A5 25 listů trhací (logo na první straně)</t>
  </si>
  <si>
    <t>Diáře (2014, 2015)</t>
  </si>
  <si>
    <t>plátěná taška potisk</t>
  </si>
  <si>
    <t>Tričko dámské, výstřih V</t>
  </si>
  <si>
    <t>Tričko pánské, výstřih V</t>
  </si>
  <si>
    <t>Mikina sportovní dámská</t>
  </si>
  <si>
    <t>Mikina sportovní pánská</t>
  </si>
  <si>
    <t>Konferenční desky A4 otevírací s klipem</t>
  </si>
  <si>
    <t>Konferenční desky A4 s klipem</t>
  </si>
  <si>
    <t>Nůž na dopisy s pravítkem a klipem</t>
  </si>
  <si>
    <t>Taška na notebook</t>
  </si>
  <si>
    <t>Roll-up banner velký - Specifikace:roll-up banner vč. návrhu grafického zpracování a tisku, jednostranný, samonavíjecí mechanismus, nožky zaručující stabilitu, rozměr viditelné plochy min. 80 * 180 cm, max. 100 * 220 cm, vč. přepravní tašky</t>
  </si>
  <si>
    <t>Roll - up malý - specifikace roll up banner, stejné grafické zpracování jako velký roll up banner, jednostranný, velikost cca 25x80 cm, potištěná plocha tisku: cca 25-50 cm, potištěná plocha tisku: cca 25-50 cm, samo navíjecí roletový mechanismus, tisk banneru (neprůsvitný, matný)</t>
  </si>
  <si>
    <t>Papírové slohy A5- Specifikace: Papírové slohy na výukové materiály, grafický návrh, 2 chlopně, velikost A4, gramáž papíru 200 g/m2</t>
  </si>
  <si>
    <t>Tričko dámské V-neck, krátký rukáv, barva - šedá, velikosti - různé, 95% bavlna, potisk na rukávy (1.rukáv: název a číslo projektu, logolink, 2.rukáv: Agronomická fakulta), černobílý potisk. Váha nejméně 200g</t>
  </si>
  <si>
    <t>Nůž na dopisy s pravítkem a klipem - 15 cm, průhledný, potisk - logolink, název a číslo projektu, černobílý tisk</t>
  </si>
  <si>
    <t>Tričko dámské V neck, týmové krátký rukáv, barva - různá, velikosti - různé, 95% bavlna, potisk na rukávy (1.rukáv: název a číslo projektu, logolink, 2.rukáv: Týmové logo), černobílý potisk. Váha nejméně 200g</t>
  </si>
  <si>
    <t>Tričko pánské V neck, týmové - krátký rukáv, barva - různá, velikosti - různé, 95% bavlna, potisk na rukávy (1.rukáv: název a číslo projektu, logolink, 2.rukáv: Týmové logo), černobílý potisk. Váha nejméně 200g</t>
  </si>
  <si>
    <t>Inovace studijních programů AF a ZF MENDELU směřující k vytvoření mezioborové integrace</t>
  </si>
  <si>
    <t>CZ.1.07/2.2.00/28.0302</t>
  </si>
  <si>
    <t>Tričko dámské</t>
  </si>
  <si>
    <t>Tričko pánské</t>
  </si>
  <si>
    <t xml:space="preserve">Nálepky - Specifikace: nálepky s logotypem ESF, EU, OP VK, velikost 10x6, černobílé, plast, matná </t>
  </si>
  <si>
    <t>Přírodní dřevěná tužka trojhranná - silná HB, ořezávací s tvrdou tuhou, potisk zkrácený logolink a číslo projektu, potisk černý, velikost tužky délka: 15 cm, šířka: min.0,5 cm</t>
  </si>
  <si>
    <t>Blok 25 listů trhací (logo a název projektu na první straně) - Specifikace: formát A5, 25 listů-trhací linkovaný-recyklovaný papír, popis a číslo projektu na deskách a každé straně, logolink OPVK na deskách, lepení v hlavě, bez děrování pro šanon</t>
  </si>
  <si>
    <t xml:space="preserve">Diáře 2014, 2015 - Specifikace: velikost A5 (148 x 210 mm), rozdělení na dny, obal koženka, bez jakéhokoliv potisku </t>
  </si>
  <si>
    <t xml:space="preserve">Plátěná taška jednobarevná - potisk na obou stranách - Specifikace: taška plátěná bavlněná s potiskem (1. strana: plný název projektu, registrační číslo, logolink, 2.strana: logo Agronomické fakulty a MENDELU), uši dlouhé, min. na materiály formátu A4, 38x40 cm, jednobarevný potisk - černý na obou stranách, velikost potisku: 1. strana logolink 19x4cm, 2.strana ve čtverci 20x20 cm umístit obě loga </t>
  </si>
  <si>
    <t>Tričko pánské V-neck, krátký rukáv, barva - šedá, velikosti - různé, 95% bavlna, potisk na rukávy (1.rukáv: název a číslo projektu, logolink, 2.rukáv: Agronomická fakulta), černobílý potisk. Váha nejméně 200 g</t>
  </si>
  <si>
    <t>Mikina sportovní pánská s dlouhým rukávem, zapínání na zip, dvě kapsy, 100% bavlna, možno prát na 60, velikosti - různé, barvy - různé, potisk černobílý u kapsy - název a číslo projektu, logolink, Váha nejméně 300g/m2, velikost potisku max. 19x4 cm</t>
  </si>
  <si>
    <t>Mikina sportovní dámská  s dlouhým rukávem, zapínání na zip, dvě kapsy, 100% bavlna, možno prát na 60, velikosti - různé, barvy - různé, potisk černobílý u kapsy - název a číslo projektu, logolink, Váha nejméně 300g/m2, velikost potisku max. 19x4 cm</t>
  </si>
  <si>
    <t>Konferenční desky A4, otvírací s pevnou psací podložkou s klipem uvnitř, neohýbací, s poutkem na pero, rozměr 31 x 25 cm, povrch z mikrovlákna, potisk na vnější straně psací podložky - logolink základní, název a číslo projektu, logo MENDELU a Agronomické fakulty, velikost potisku max. 19x4 cm, potisk jednobarevný černý, barva desek žlutá (dle JVS univerzity)</t>
  </si>
  <si>
    <t>Konferenční desky A4 - s pevnou psací podložkou s klipem, neohýbací, , rozměr 31 x 25 cm, povrch z mikrovlákna, potisk na zadní i přední straně psací podložky - logolink základní, název a číslo projektu, logo MENDELU a Agronomické fakulty, velikost potisku max. 19x4 cm, potisk jednobarevný černý, barva desek žlutá (dle JVS univerzity)</t>
  </si>
  <si>
    <t>Taška na notebook do velikosti 17", crossover - Specifikace: Taška na notebook, logolink, název a číslo projektu
Technologie potisku: síto/transfer, barvy - různé, tisk černobílý, velikost potisku max. 19x4 cm, potisk umístěn dole na venkovní straně</t>
  </si>
  <si>
    <t>Nabídková cena za kus v Kč bez DPH</t>
  </si>
  <si>
    <t>Nabídková cena za kus v Kč vč. DPH</t>
  </si>
  <si>
    <t>Nabídková cena celkem v Kč bez DPH</t>
  </si>
  <si>
    <t>Nabídková cena celkem v Kč vč. DPH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</si>
</sst>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9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3" fillId="0" borderId="14" xfId="0" applyFont="1" applyBorder="1" applyAlignment="1">
      <alignment horizontal="left"/>
    </xf>
    <xf numFmtId="0" fontId="2" fillId="0" borderId="15" xfId="0" applyFont="1" applyBorder="1" applyAlignment="1">
      <alignment/>
    </xf>
    <xf numFmtId="0" fontId="6" fillId="0" borderId="16" xfId="0" applyFont="1" applyBorder="1" applyAlignment="1">
      <alignment horizontal="left"/>
    </xf>
    <xf numFmtId="3" fontId="2" fillId="0" borderId="1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" fontId="6" fillId="0" borderId="17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2" fillId="0" borderId="17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2" xfId="0" applyFont="1" applyBorder="1" applyAlignment="1">
      <alignment horizontal="left"/>
    </xf>
    <xf numFmtId="0" fontId="2" fillId="0" borderId="20" xfId="0" applyFont="1" applyBorder="1" applyAlignment="1">
      <alignment vertical="center"/>
    </xf>
    <xf numFmtId="0" fontId="8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wrapText="1"/>
    </xf>
    <xf numFmtId="3" fontId="0" fillId="0" borderId="26" xfId="0" applyNumberFormat="1" applyBorder="1" applyAlignment="1">
      <alignment horizontal="center"/>
    </xf>
    <xf numFmtId="4" fontId="0" fillId="0" borderId="26" xfId="0" applyNumberFormat="1" applyBorder="1" applyAlignment="1">
      <alignment horizontal="center" wrapText="1"/>
    </xf>
    <xf numFmtId="4" fontId="0" fillId="0" borderId="26" xfId="0" applyNumberFormat="1" applyBorder="1" applyAlignment="1">
      <alignment horizontal="center"/>
    </xf>
    <xf numFmtId="0" fontId="2" fillId="0" borderId="1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3" fillId="0" borderId="31" xfId="0" applyFont="1" applyBorder="1" applyAlignment="1">
      <alignment horizontal="left"/>
    </xf>
    <xf numFmtId="4" fontId="0" fillId="13" borderId="10" xfId="0" applyNumberFormat="1" applyFill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wrapText="1"/>
    </xf>
    <xf numFmtId="4" fontId="2" fillId="0" borderId="33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4" fontId="6" fillId="0" borderId="34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0" fillId="0" borderId="3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1123950</xdr:colOff>
      <xdr:row>3</xdr:row>
      <xdr:rowOff>0</xdr:rowOff>
    </xdr:from>
    <xdr:to>
      <xdr:col>2</xdr:col>
      <xdr:colOff>2428875</xdr:colOff>
      <xdr:row>9</xdr:row>
      <xdr:rowOff>114300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571500"/>
          <a:ext cx="5819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43</xdr:row>
      <xdr:rowOff>142875</xdr:rowOff>
    </xdr:from>
    <xdr:to>
      <xdr:col>1</xdr:col>
      <xdr:colOff>2057400</xdr:colOff>
      <xdr:row>52</xdr:row>
      <xdr:rowOff>123825</xdr:rowOff>
    </xdr:to>
    <xdr:pic>
      <xdr:nvPicPr>
        <xdr:cNvPr id="2" name="Picture 9" descr="mares_banner_03_c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19431000"/>
          <a:ext cx="20288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54</xdr:row>
      <xdr:rowOff>66675</xdr:rowOff>
    </xdr:from>
    <xdr:to>
      <xdr:col>1</xdr:col>
      <xdr:colOff>2400300</xdr:colOff>
      <xdr:row>57</xdr:row>
      <xdr:rowOff>180975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33475" y="21450300"/>
          <a:ext cx="23907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1066800</xdr:colOff>
      <xdr:row>35</xdr:row>
      <xdr:rowOff>152400</xdr:rowOff>
    </xdr:from>
    <xdr:to>
      <xdr:col>2</xdr:col>
      <xdr:colOff>2371725</xdr:colOff>
      <xdr:row>42</xdr:row>
      <xdr:rowOff>76200</xdr:rowOff>
    </xdr:to>
    <xdr:pic>
      <xdr:nvPicPr>
        <xdr:cNvPr id="4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17916525"/>
          <a:ext cx="5819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55</xdr:row>
      <xdr:rowOff>9525</xdr:rowOff>
    </xdr:from>
    <xdr:to>
      <xdr:col>2</xdr:col>
      <xdr:colOff>2066925</xdr:colOff>
      <xdr:row>62</xdr:row>
      <xdr:rowOff>38100</xdr:rowOff>
    </xdr:to>
    <xdr:pic>
      <xdr:nvPicPr>
        <xdr:cNvPr id="5" name="Picture 12" descr="mendelu_cesky_pulton_pozitiv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48225" y="21583650"/>
          <a:ext cx="17335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53"/>
  <sheetViews>
    <sheetView tabSelected="1" zoomScale="85" zoomScaleNormal="85" zoomScalePageLayoutView="0" workbookViewId="0" topLeftCell="A13">
      <selection activeCell="K18" sqref="K18"/>
    </sheetView>
  </sheetViews>
  <sheetFormatPr defaultColWidth="9.140625" defaultRowHeight="15"/>
  <cols>
    <col min="1" max="1" width="16.8515625" style="0" customWidth="1"/>
    <col min="2" max="2" width="50.8515625" style="3" customWidth="1"/>
    <col min="3" max="3" width="49.140625" style="25" customWidth="1"/>
    <col min="4" max="4" width="8.421875" style="4" customWidth="1"/>
    <col min="5" max="5" width="14.00390625" style="1" customWidth="1"/>
    <col min="6" max="6" width="14.8515625" style="1" customWidth="1"/>
    <col min="7" max="8" width="14.57421875" style="1" customWidth="1"/>
    <col min="9" max="9" width="13.00390625" style="0" customWidth="1"/>
    <col min="10" max="10" width="11.140625" style="0" customWidth="1"/>
    <col min="11" max="11" width="12.00390625" style="0" customWidth="1"/>
    <col min="12" max="12" width="10.28125" style="0" customWidth="1"/>
  </cols>
  <sheetData>
    <row r="3" spans="1:8" ht="15">
      <c r="A3" s="55"/>
      <c r="B3" s="55"/>
      <c r="C3" s="55"/>
      <c r="D3" s="55"/>
      <c r="E3" s="55"/>
      <c r="F3" s="55"/>
      <c r="G3" s="55"/>
      <c r="H3" s="55"/>
    </row>
    <row r="4" spans="1:8" ht="15">
      <c r="A4" s="55"/>
      <c r="B4" s="55"/>
      <c r="C4" s="55"/>
      <c r="D4" s="55"/>
      <c r="E4" s="55"/>
      <c r="F4" s="55"/>
      <c r="G4" s="55"/>
      <c r="H4" s="55"/>
    </row>
    <row r="5" spans="1:8" ht="15">
      <c r="A5" s="55"/>
      <c r="B5" s="55"/>
      <c r="C5" s="55"/>
      <c r="D5" s="55"/>
      <c r="E5" s="55"/>
      <c r="F5" s="55"/>
      <c r="G5" s="55"/>
      <c r="H5" s="55"/>
    </row>
    <row r="6" spans="1:8" ht="15">
      <c r="A6" s="55"/>
      <c r="B6" s="55"/>
      <c r="C6" s="55"/>
      <c r="D6" s="55"/>
      <c r="E6" s="55"/>
      <c r="F6" s="55"/>
      <c r="G6" s="55"/>
      <c r="H6" s="55"/>
    </row>
    <row r="7" spans="1:8" ht="15">
      <c r="A7" s="55"/>
      <c r="B7" s="55"/>
      <c r="C7" s="55"/>
      <c r="D7" s="55"/>
      <c r="E7" s="55"/>
      <c r="F7" s="55"/>
      <c r="G7" s="55"/>
      <c r="H7" s="55"/>
    </row>
    <row r="8" spans="1:8" ht="15">
      <c r="A8" s="55"/>
      <c r="B8" s="55"/>
      <c r="C8" s="55"/>
      <c r="D8" s="55"/>
      <c r="E8" s="55"/>
      <c r="F8" s="55"/>
      <c r="G8" s="55"/>
      <c r="H8" s="55"/>
    </row>
    <row r="9" spans="1:8" ht="15">
      <c r="A9" s="55"/>
      <c r="B9" s="55"/>
      <c r="C9" s="55"/>
      <c r="D9" s="55"/>
      <c r="E9" s="55"/>
      <c r="F9" s="55"/>
      <c r="G9" s="55"/>
      <c r="H9" s="55"/>
    </row>
    <row r="10" spans="1:8" ht="15">
      <c r="A10" s="55"/>
      <c r="B10" s="55"/>
      <c r="C10" s="55"/>
      <c r="D10" s="55"/>
      <c r="E10" s="55"/>
      <c r="F10" s="55"/>
      <c r="G10" s="55"/>
      <c r="H10" s="55"/>
    </row>
    <row r="11" spans="1:8" ht="15">
      <c r="A11" s="6" t="s">
        <v>3</v>
      </c>
      <c r="B11" s="56" t="s">
        <v>37</v>
      </c>
      <c r="C11" s="56"/>
      <c r="D11" s="56"/>
      <c r="E11" s="56"/>
      <c r="F11" s="56"/>
      <c r="G11" s="56"/>
      <c r="H11" s="56"/>
    </row>
    <row r="12" spans="1:8" ht="15">
      <c r="A12" s="6" t="s">
        <v>4</v>
      </c>
      <c r="B12" s="56" t="s">
        <v>38</v>
      </c>
      <c r="C12" s="56"/>
      <c r="D12" s="56"/>
      <c r="E12" s="56"/>
      <c r="F12" s="56"/>
      <c r="G12" s="56"/>
      <c r="H12" s="56"/>
    </row>
    <row r="13" spans="1:8" ht="45">
      <c r="A13" s="17" t="s">
        <v>12</v>
      </c>
      <c r="B13" s="56" t="s">
        <v>13</v>
      </c>
      <c r="C13" s="56"/>
      <c r="D13" s="56"/>
      <c r="E13" s="56"/>
      <c r="F13" s="56"/>
      <c r="G13" s="56"/>
      <c r="H13" s="56"/>
    </row>
    <row r="14" spans="1:8" s="5" customFormat="1" ht="15.75" thickBot="1">
      <c r="A14" s="7"/>
      <c r="B14" s="7"/>
      <c r="C14" s="24"/>
      <c r="D14" s="7"/>
      <c r="E14" s="7"/>
      <c r="F14" s="7"/>
      <c r="G14" s="7"/>
      <c r="H14" s="7"/>
    </row>
    <row r="15" spans="1:12" ht="60.75" thickBot="1">
      <c r="A15" s="32" t="s">
        <v>11</v>
      </c>
      <c r="B15" s="33" t="s">
        <v>5</v>
      </c>
      <c r="C15" s="34" t="s">
        <v>1</v>
      </c>
      <c r="D15" s="35" t="s">
        <v>2</v>
      </c>
      <c r="E15" s="36" t="s">
        <v>7</v>
      </c>
      <c r="F15" s="37" t="s">
        <v>8</v>
      </c>
      <c r="G15" s="36" t="s">
        <v>9</v>
      </c>
      <c r="H15" s="49" t="s">
        <v>10</v>
      </c>
      <c r="I15" s="48" t="s">
        <v>52</v>
      </c>
      <c r="J15" s="48" t="s">
        <v>53</v>
      </c>
      <c r="K15" s="48" t="s">
        <v>54</v>
      </c>
      <c r="L15" s="48" t="s">
        <v>55</v>
      </c>
    </row>
    <row r="16" spans="1:12" ht="57" customHeight="1">
      <c r="A16" s="29">
        <v>1</v>
      </c>
      <c r="B16" s="30" t="s">
        <v>14</v>
      </c>
      <c r="C16" s="28" t="s">
        <v>30</v>
      </c>
      <c r="D16" s="21">
        <v>1</v>
      </c>
      <c r="E16" s="31">
        <v>4000</v>
      </c>
      <c r="F16" s="10">
        <f>(H16-G16)</f>
        <v>1000</v>
      </c>
      <c r="G16" s="10">
        <v>4000</v>
      </c>
      <c r="H16" s="50">
        <v>5000</v>
      </c>
      <c r="I16" s="53"/>
      <c r="J16" s="54"/>
      <c r="K16" s="54"/>
      <c r="L16" s="54"/>
    </row>
    <row r="17" spans="1:12" ht="78.75" customHeight="1">
      <c r="A17" s="12">
        <v>2</v>
      </c>
      <c r="B17" s="38" t="s">
        <v>15</v>
      </c>
      <c r="C17" s="45" t="s">
        <v>31</v>
      </c>
      <c r="D17" s="42">
        <v>1</v>
      </c>
      <c r="E17" s="19">
        <v>1900</v>
      </c>
      <c r="F17" s="2">
        <f aca="true" t="shared" si="0" ref="F17:F33">(H17-G17)</f>
        <v>400</v>
      </c>
      <c r="G17" s="2">
        <v>1900</v>
      </c>
      <c r="H17" s="51">
        <v>2300</v>
      </c>
      <c r="I17" s="53"/>
      <c r="J17" s="54"/>
      <c r="K17" s="54"/>
      <c r="L17" s="54"/>
    </row>
    <row r="18" spans="1:12" ht="29.25" customHeight="1">
      <c r="A18" s="12">
        <v>3</v>
      </c>
      <c r="B18" s="38" t="s">
        <v>16</v>
      </c>
      <c r="C18" s="45" t="s">
        <v>41</v>
      </c>
      <c r="D18" s="42">
        <v>2000</v>
      </c>
      <c r="E18" s="19">
        <v>3.4</v>
      </c>
      <c r="F18" s="2">
        <v>1428</v>
      </c>
      <c r="G18" s="2">
        <v>6800</v>
      </c>
      <c r="H18" s="51">
        <v>1</v>
      </c>
      <c r="I18" s="53"/>
      <c r="J18" s="54"/>
      <c r="K18" s="54"/>
      <c r="L18" s="54"/>
    </row>
    <row r="19" spans="1:12" ht="50.25" customHeight="1">
      <c r="A19" s="12">
        <v>4</v>
      </c>
      <c r="B19" s="38" t="s">
        <v>17</v>
      </c>
      <c r="C19" s="45" t="s">
        <v>32</v>
      </c>
      <c r="D19" s="42">
        <v>700</v>
      </c>
      <c r="E19" s="19">
        <v>16</v>
      </c>
      <c r="F19" s="2">
        <f t="shared" si="0"/>
        <v>2352</v>
      </c>
      <c r="G19" s="2">
        <v>11200</v>
      </c>
      <c r="H19" s="51">
        <v>13552</v>
      </c>
      <c r="I19" s="53"/>
      <c r="J19" s="54"/>
      <c r="K19" s="54"/>
      <c r="L19" s="54"/>
    </row>
    <row r="20" spans="1:12" ht="41.25" customHeight="1">
      <c r="A20" s="12">
        <v>5</v>
      </c>
      <c r="B20" s="38" t="s">
        <v>18</v>
      </c>
      <c r="C20" s="46" t="s">
        <v>42</v>
      </c>
      <c r="D20" s="42">
        <v>1000</v>
      </c>
      <c r="E20" s="18">
        <v>11</v>
      </c>
      <c r="F20" s="2">
        <f t="shared" si="0"/>
        <v>2300</v>
      </c>
      <c r="G20" s="2">
        <v>11000</v>
      </c>
      <c r="H20" s="51">
        <v>13300</v>
      </c>
      <c r="I20" s="53"/>
      <c r="J20" s="54"/>
      <c r="K20" s="54"/>
      <c r="L20" s="54"/>
    </row>
    <row r="21" spans="1:12" ht="61.5" customHeight="1">
      <c r="A21" s="12">
        <v>6</v>
      </c>
      <c r="B21" s="39" t="s">
        <v>19</v>
      </c>
      <c r="C21" s="45" t="s">
        <v>43</v>
      </c>
      <c r="D21" s="43">
        <v>1000</v>
      </c>
      <c r="E21" s="22">
        <v>12</v>
      </c>
      <c r="F21" s="2">
        <f t="shared" si="0"/>
        <v>3000</v>
      </c>
      <c r="G21" s="2">
        <v>12000</v>
      </c>
      <c r="H21" s="51">
        <v>15000</v>
      </c>
      <c r="I21" s="53"/>
      <c r="J21" s="54"/>
      <c r="K21" s="54"/>
      <c r="L21" s="54"/>
    </row>
    <row r="22" spans="1:12" ht="32.25" customHeight="1">
      <c r="A22" s="12">
        <v>7</v>
      </c>
      <c r="B22" s="40" t="s">
        <v>20</v>
      </c>
      <c r="C22" s="45" t="s">
        <v>44</v>
      </c>
      <c r="D22" s="44">
        <v>100</v>
      </c>
      <c r="E22" s="20">
        <v>48</v>
      </c>
      <c r="F22" s="2">
        <f t="shared" si="0"/>
        <v>3200</v>
      </c>
      <c r="G22" s="2">
        <v>4800</v>
      </c>
      <c r="H22" s="51">
        <v>8000</v>
      </c>
      <c r="I22" s="53"/>
      <c r="J22" s="54"/>
      <c r="K22" s="54"/>
      <c r="L22" s="54"/>
    </row>
    <row r="23" spans="1:12" ht="89.25" customHeight="1">
      <c r="A23" s="12">
        <v>8</v>
      </c>
      <c r="B23" s="40" t="s">
        <v>21</v>
      </c>
      <c r="C23" s="46" t="s">
        <v>45</v>
      </c>
      <c r="D23" s="44">
        <v>1000</v>
      </c>
      <c r="E23" s="20">
        <v>24</v>
      </c>
      <c r="F23" s="2">
        <f t="shared" si="0"/>
        <v>5000</v>
      </c>
      <c r="G23" s="2">
        <v>24000</v>
      </c>
      <c r="H23" s="51">
        <v>29000</v>
      </c>
      <c r="I23" s="53"/>
      <c r="J23" s="54"/>
      <c r="K23" s="54"/>
      <c r="L23" s="54"/>
    </row>
    <row r="24" spans="1:12" ht="51.75" customHeight="1">
      <c r="A24" s="12">
        <v>9</v>
      </c>
      <c r="B24" s="40" t="s">
        <v>22</v>
      </c>
      <c r="C24" s="46" t="s">
        <v>33</v>
      </c>
      <c r="D24" s="44">
        <v>250</v>
      </c>
      <c r="E24" s="20">
        <v>170</v>
      </c>
      <c r="F24" s="2">
        <f t="shared" si="0"/>
        <v>8750</v>
      </c>
      <c r="G24" s="2">
        <v>42500</v>
      </c>
      <c r="H24" s="51">
        <v>51250</v>
      </c>
      <c r="I24" s="53"/>
      <c r="J24" s="54"/>
      <c r="K24" s="54"/>
      <c r="L24" s="54"/>
    </row>
    <row r="25" spans="1:12" ht="60.75" customHeight="1">
      <c r="A25" s="12">
        <v>10</v>
      </c>
      <c r="B25" s="40" t="s">
        <v>23</v>
      </c>
      <c r="C25" s="46" t="s">
        <v>46</v>
      </c>
      <c r="D25" s="44">
        <v>250</v>
      </c>
      <c r="E25" s="20">
        <v>170</v>
      </c>
      <c r="F25" s="2">
        <f t="shared" si="0"/>
        <v>8750</v>
      </c>
      <c r="G25" s="2">
        <v>42500</v>
      </c>
      <c r="H25" s="51">
        <v>51250</v>
      </c>
      <c r="I25" s="53"/>
      <c r="J25" s="54"/>
      <c r="K25" s="54"/>
      <c r="L25" s="54"/>
    </row>
    <row r="26" spans="1:12" ht="69" customHeight="1">
      <c r="A26" s="12">
        <v>11</v>
      </c>
      <c r="B26" s="40" t="s">
        <v>24</v>
      </c>
      <c r="C26" s="46" t="s">
        <v>48</v>
      </c>
      <c r="D26" s="44">
        <v>50</v>
      </c>
      <c r="E26" s="20">
        <v>520</v>
      </c>
      <c r="F26" s="2">
        <f t="shared" si="0"/>
        <v>5500</v>
      </c>
      <c r="G26" s="2">
        <v>26000</v>
      </c>
      <c r="H26" s="51">
        <v>31500</v>
      </c>
      <c r="I26" s="53"/>
      <c r="J26" s="54"/>
      <c r="K26" s="54"/>
      <c r="L26" s="54"/>
    </row>
    <row r="27" spans="1:12" ht="66" customHeight="1">
      <c r="A27" s="12">
        <v>12</v>
      </c>
      <c r="B27" s="40" t="s">
        <v>25</v>
      </c>
      <c r="C27" s="46" t="s">
        <v>47</v>
      </c>
      <c r="D27" s="44">
        <v>50</v>
      </c>
      <c r="E27" s="20">
        <v>790</v>
      </c>
      <c r="F27" s="2">
        <f t="shared" si="0"/>
        <v>8500</v>
      </c>
      <c r="G27" s="2">
        <v>39500</v>
      </c>
      <c r="H27" s="51">
        <v>48000</v>
      </c>
      <c r="I27" s="53"/>
      <c r="J27" s="54"/>
      <c r="K27" s="54"/>
      <c r="L27" s="54"/>
    </row>
    <row r="28" spans="1:12" ht="83.25" customHeight="1">
      <c r="A28" s="12">
        <v>13</v>
      </c>
      <c r="B28" s="40" t="s">
        <v>26</v>
      </c>
      <c r="C28" s="46" t="s">
        <v>49</v>
      </c>
      <c r="D28" s="44">
        <v>100</v>
      </c>
      <c r="E28" s="20">
        <v>170</v>
      </c>
      <c r="F28" s="2">
        <f t="shared" si="0"/>
        <v>3500</v>
      </c>
      <c r="G28" s="2">
        <v>17000</v>
      </c>
      <c r="H28" s="51">
        <v>20500</v>
      </c>
      <c r="I28" s="53"/>
      <c r="J28" s="54"/>
      <c r="K28" s="54"/>
      <c r="L28" s="54"/>
    </row>
    <row r="29" spans="1:12" ht="74.25" customHeight="1">
      <c r="A29" s="12">
        <v>14</v>
      </c>
      <c r="B29" s="40" t="s">
        <v>27</v>
      </c>
      <c r="C29" s="46" t="s">
        <v>50</v>
      </c>
      <c r="D29" s="44">
        <v>700</v>
      </c>
      <c r="E29" s="20">
        <v>89</v>
      </c>
      <c r="F29" s="2">
        <f t="shared" si="0"/>
        <v>13300</v>
      </c>
      <c r="G29" s="2">
        <v>62300</v>
      </c>
      <c r="H29" s="51">
        <v>75600</v>
      </c>
      <c r="I29" s="53"/>
      <c r="J29" s="54"/>
      <c r="K29" s="54"/>
      <c r="L29" s="54"/>
    </row>
    <row r="30" spans="1:12" ht="33" customHeight="1">
      <c r="A30" s="12">
        <v>15</v>
      </c>
      <c r="B30" s="40" t="s">
        <v>28</v>
      </c>
      <c r="C30" s="46" t="s">
        <v>34</v>
      </c>
      <c r="D30" s="44">
        <v>200</v>
      </c>
      <c r="E30" s="20">
        <v>10</v>
      </c>
      <c r="F30" s="2">
        <f t="shared" si="0"/>
        <v>420</v>
      </c>
      <c r="G30" s="2">
        <v>2000</v>
      </c>
      <c r="H30" s="51">
        <v>2420</v>
      </c>
      <c r="I30" s="53"/>
      <c r="J30" s="54"/>
      <c r="K30" s="54"/>
      <c r="L30" s="54"/>
    </row>
    <row r="31" spans="1:12" ht="69.75" customHeight="1">
      <c r="A31" s="12">
        <v>16</v>
      </c>
      <c r="B31" s="41" t="s">
        <v>29</v>
      </c>
      <c r="C31" s="46" t="s">
        <v>51</v>
      </c>
      <c r="D31" s="44">
        <v>50</v>
      </c>
      <c r="E31" s="20">
        <v>146</v>
      </c>
      <c r="F31" s="2">
        <f t="shared" si="0"/>
        <v>1550</v>
      </c>
      <c r="G31" s="2">
        <v>7300</v>
      </c>
      <c r="H31" s="51">
        <v>8850</v>
      </c>
      <c r="I31" s="53"/>
      <c r="J31" s="54"/>
      <c r="K31" s="54"/>
      <c r="L31" s="54"/>
    </row>
    <row r="32" spans="1:12" ht="54.75" customHeight="1">
      <c r="A32" s="12">
        <v>17</v>
      </c>
      <c r="B32" s="41" t="s">
        <v>39</v>
      </c>
      <c r="C32" s="46" t="s">
        <v>35</v>
      </c>
      <c r="D32" s="44">
        <v>50</v>
      </c>
      <c r="E32" s="20">
        <v>170</v>
      </c>
      <c r="F32" s="2">
        <f t="shared" si="0"/>
        <v>1750</v>
      </c>
      <c r="G32" s="2">
        <v>8500</v>
      </c>
      <c r="H32" s="51">
        <v>10250</v>
      </c>
      <c r="I32" s="53"/>
      <c r="J32" s="54"/>
      <c r="K32" s="54"/>
      <c r="L32" s="54"/>
    </row>
    <row r="33" spans="1:12" ht="63.75" customHeight="1">
      <c r="A33" s="12">
        <v>18</v>
      </c>
      <c r="B33" s="41" t="s">
        <v>40</v>
      </c>
      <c r="C33" s="45" t="s">
        <v>36</v>
      </c>
      <c r="D33" s="44">
        <v>50</v>
      </c>
      <c r="E33" s="20">
        <v>170</v>
      </c>
      <c r="F33" s="2">
        <f t="shared" si="0"/>
        <v>1750</v>
      </c>
      <c r="G33" s="2">
        <v>8500</v>
      </c>
      <c r="H33" s="51">
        <v>10250</v>
      </c>
      <c r="I33" s="53"/>
      <c r="J33" s="54"/>
      <c r="K33" s="54"/>
      <c r="L33" s="54"/>
    </row>
    <row r="34" spans="1:12" ht="16.5" thickBot="1">
      <c r="A34" s="13"/>
      <c r="B34" s="14" t="s">
        <v>6</v>
      </c>
      <c r="C34" s="26"/>
      <c r="D34" s="15"/>
      <c r="E34" s="16"/>
      <c r="F34" s="16"/>
      <c r="G34" s="23">
        <f>SUM(G16:G33)</f>
        <v>331800</v>
      </c>
      <c r="H34" s="52">
        <f>SUM(H16:H33)</f>
        <v>396023</v>
      </c>
      <c r="I34" s="58"/>
      <c r="J34" s="59"/>
      <c r="K34" s="54"/>
      <c r="L34" s="54"/>
    </row>
    <row r="35" spans="1:9" ht="15">
      <c r="A35" s="8"/>
      <c r="B35" s="47" t="s">
        <v>0</v>
      </c>
      <c r="C35" s="27"/>
      <c r="D35" s="9"/>
      <c r="E35" s="10"/>
      <c r="F35" s="10"/>
      <c r="G35" s="10"/>
      <c r="H35" s="11"/>
      <c r="I35" s="57"/>
    </row>
    <row r="36" ht="15"/>
    <row r="37" ht="15"/>
    <row r="38" spans="2:8" ht="15">
      <c r="B38"/>
      <c r="C38"/>
      <c r="D38"/>
      <c r="E38"/>
      <c r="F38"/>
      <c r="G38"/>
      <c r="H38"/>
    </row>
    <row r="39" spans="2:8" ht="15">
      <c r="B39"/>
      <c r="C39"/>
      <c r="D39"/>
      <c r="E39"/>
      <c r="F39"/>
      <c r="G39"/>
      <c r="H39"/>
    </row>
    <row r="40" spans="2:8" ht="15">
      <c r="B40"/>
      <c r="C40"/>
      <c r="D40"/>
      <c r="E40"/>
      <c r="F40"/>
      <c r="G40"/>
      <c r="H40"/>
    </row>
    <row r="41" spans="2:8" ht="15">
      <c r="B41"/>
      <c r="C41"/>
      <c r="D41"/>
      <c r="E41"/>
      <c r="F41"/>
      <c r="G41"/>
      <c r="H41"/>
    </row>
    <row r="42" spans="2:8" ht="15">
      <c r="B42"/>
      <c r="C42"/>
      <c r="D42"/>
      <c r="E42"/>
      <c r="F42"/>
      <c r="G42"/>
      <c r="H42"/>
    </row>
    <row r="43" spans="2:8" ht="15">
      <c r="B43"/>
      <c r="C43"/>
      <c r="D43"/>
      <c r="E43"/>
      <c r="F43"/>
      <c r="G43"/>
      <c r="H43"/>
    </row>
    <row r="44" spans="2:8" ht="15">
      <c r="B44"/>
      <c r="C44"/>
      <c r="D44"/>
      <c r="E44"/>
      <c r="F44"/>
      <c r="G44"/>
      <c r="H44"/>
    </row>
    <row r="45" spans="2:8" ht="15">
      <c r="B45"/>
      <c r="C45"/>
      <c r="D45"/>
      <c r="E45"/>
      <c r="F45"/>
      <c r="G45"/>
      <c r="H45"/>
    </row>
    <row r="46" spans="2:8" ht="15">
      <c r="B46"/>
      <c r="C46"/>
      <c r="D46"/>
      <c r="E46"/>
      <c r="F46"/>
      <c r="G46"/>
      <c r="H46"/>
    </row>
    <row r="47" spans="2:8" ht="15">
      <c r="B47"/>
      <c r="C47"/>
      <c r="D47"/>
      <c r="E47"/>
      <c r="F47"/>
      <c r="G47"/>
      <c r="H47"/>
    </row>
    <row r="48" spans="2:8" ht="15">
      <c r="B48"/>
      <c r="C48"/>
      <c r="D48"/>
      <c r="E48"/>
      <c r="F48"/>
      <c r="G48"/>
      <c r="H48"/>
    </row>
    <row r="49" spans="2:8" ht="15">
      <c r="B49"/>
      <c r="C49"/>
      <c r="D49"/>
      <c r="E49"/>
      <c r="F49"/>
      <c r="G49"/>
      <c r="H49"/>
    </row>
    <row r="50" spans="2:8" ht="15">
      <c r="B50"/>
      <c r="C50"/>
      <c r="D50"/>
      <c r="E50"/>
      <c r="F50"/>
      <c r="G50"/>
      <c r="H50"/>
    </row>
    <row r="51" spans="2:8" ht="15">
      <c r="B51"/>
      <c r="C51"/>
      <c r="D51"/>
      <c r="E51"/>
      <c r="F51"/>
      <c r="G51"/>
      <c r="H51"/>
    </row>
    <row r="52" spans="2:8" ht="15">
      <c r="B52"/>
      <c r="C52"/>
      <c r="D52"/>
      <c r="E52"/>
      <c r="F52"/>
      <c r="G52"/>
      <c r="H52"/>
    </row>
    <row r="53" spans="2:8" ht="15">
      <c r="B53"/>
      <c r="C53"/>
      <c r="D53"/>
      <c r="E53"/>
      <c r="F53"/>
      <c r="G53"/>
      <c r="H53"/>
    </row>
    <row r="58" ht="19.5" customHeight="1"/>
  </sheetData>
  <sheetProtection/>
  <mergeCells count="4">
    <mergeCell ref="A3:H10"/>
    <mergeCell ref="B11:H11"/>
    <mergeCell ref="B12:H12"/>
    <mergeCell ref="B13:H13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dcterms:created xsi:type="dcterms:W3CDTF">2011-07-13T14:14:40Z</dcterms:created>
  <dcterms:modified xsi:type="dcterms:W3CDTF">2013-07-25T08:15:43Z</dcterms:modified>
  <cp:category/>
  <cp:version/>
  <cp:contentType/>
  <cp:contentStatus/>
</cp:coreProperties>
</file>