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15480" windowHeight="9795" activeTab="0"/>
  </bookViews>
  <sheets>
    <sheet name="děkanát ZF (591)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<sst xmlns="http://schemas.openxmlformats.org/spreadsheetml/2006/main" count="37" uniqueCount="37">
  <si>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</si>
  <si>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</si>
  <si>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</si>
  <si>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</si>
  <si>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</si>
  <si>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</si>
  <si>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</si>
  <si>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</si>
  <si>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</si>
  <si>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</si>
  <si>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</si>
  <si>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Kontaktní osoba
včetně kontaktu tel/ e-mail::</t>
  </si>
  <si>
    <t xml:space="preserve">děkanát ZF MENDELU </t>
  </si>
  <si>
    <t>Ing. Jiří Martinek, Ph.D.; pr.zf.lednice@gmail.com; tel.: 606033065</t>
  </si>
  <si>
    <t>Vývrtka na víno</t>
  </si>
  <si>
    <t>Kuličkové pero dřevěné / se vzhledem dřeva</t>
  </si>
  <si>
    <t>Blok z recyklovaného papíru s kuličkovým perem</t>
  </si>
  <si>
    <t>Hrnek</t>
  </si>
  <si>
    <t>Tužka</t>
  </si>
  <si>
    <t>Kuličkové pero plastové</t>
  </si>
  <si>
    <t>Button velký - průměr 4 cm</t>
  </si>
  <si>
    <t>Dřevená tužka s gumou s jednobarevným (cihlově červeným dle JVS) potiskem dle vzoru č.2, ořezaná</t>
  </si>
  <si>
    <t>Dřevěné kuličkové pero s kovovou špičkou a sponou, potisk dřevěné části nebo spony, pokud bude široká (cihlově červená barva dle JVS, dle vzoru č.2)</t>
  </si>
  <si>
    <t xml:space="preserve">Kroužkový blok z recyklovaného papíru s kuličkovým perem z recyklovaného papíru, formát A5, přední strana recyklovaný papír s jednobarevným potiskem dle vzoru č. 1, papír linkovaný 80g/m2,  cca 50 listů; tužka s potiskem v zelené barvě dle vzoru č. 2   </t>
  </si>
  <si>
    <t>Vývrtka ze stříbrného kovu, závit + nožík + otvírák na pivo, gravírování motivu dle vzoru č.2</t>
  </si>
  <si>
    <t>Kuličkové pero plastové, hráškově zelené barvy, potisk cihlově červený, dle vzoru č. 2, pero ukončeno kuličkou</t>
  </si>
  <si>
    <t xml:space="preserve">Pozn.:  Grafika pouze orientační, finální grafika bude zaslána konkrétnímu zhotoviteli v požadované kvalitě! </t>
  </si>
  <si>
    <t>vzor č. 1</t>
  </si>
  <si>
    <t>vzor č. 2</t>
  </si>
  <si>
    <t>vzor č. 3</t>
  </si>
  <si>
    <t>Button velký - průměr 40-45 mm, zapínání na spínací spendlík, potisk dle vzoru č. 3, čtyřbarevný</t>
  </si>
  <si>
    <t xml:space="preserve"> </t>
  </si>
  <si>
    <t xml:space="preserve">Keramický hrnek dvojbarevný - vnitřní strana bílá, vnější hráškově zelená, potisk jednobarevný (bílá) dle vzoru č. 1; objem 300 ml 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</si>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</sst>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 wrapText="1"/>
    </xf>
    <xf numFmtId="4" fontId="0" fillId="0" borderId="22" xfId="0" applyNumberForma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left"/>
    </xf>
    <xf numFmtId="4" fontId="0" fillId="13" borderId="10" xfId="0" applyNumberForma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wrapText="1"/>
    </xf>
    <xf numFmtId="4" fontId="1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2266950</xdr:colOff>
      <xdr:row>18</xdr:row>
      <xdr:rowOff>28575</xdr:rowOff>
    </xdr:from>
    <xdr:to>
      <xdr:col>2</xdr:col>
      <xdr:colOff>952500</xdr:colOff>
      <xdr:row>18</xdr:row>
      <xdr:rowOff>2133600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1820525"/>
          <a:ext cx="20764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16</xdr:row>
      <xdr:rowOff>133350</xdr:rowOff>
    </xdr:from>
    <xdr:to>
      <xdr:col>2</xdr:col>
      <xdr:colOff>1352550</xdr:colOff>
      <xdr:row>16</xdr:row>
      <xdr:rowOff>2609850</xdr:rowOff>
    </xdr:to>
    <xdr:pic>
      <xdr:nvPicPr>
        <xdr:cNvPr id="2" name="Picture 14" descr="vzor_klíčky_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543800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17</xdr:row>
      <xdr:rowOff>200025</xdr:rowOff>
    </xdr:from>
    <xdr:to>
      <xdr:col>2</xdr:col>
      <xdr:colOff>1524000</xdr:colOff>
      <xdr:row>17</xdr:row>
      <xdr:rowOff>1419225</xdr:rowOff>
    </xdr:to>
    <xdr:pic>
      <xdr:nvPicPr>
        <xdr:cNvPr id="3" name="Picture 15" descr="napis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10448925"/>
          <a:ext cx="3562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49.14062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  <col min="9" max="9" width="10.57421875" style="0" customWidth="1"/>
    <col min="10" max="10" width="10.00390625" style="0" customWidth="1"/>
    <col min="11" max="11" width="10.28125" style="0" customWidth="1"/>
    <col min="12" max="12" width="11.140625" style="0" customWidth="1"/>
  </cols>
  <sheetData>
    <row r="3" spans="1:8" ht="15">
      <c r="A3" s="13" t="s">
        <v>2</v>
      </c>
      <c r="B3" s="48" t="s">
        <v>12</v>
      </c>
      <c r="C3" s="48"/>
      <c r="D3" s="48"/>
      <c r="E3" s="48"/>
      <c r="F3" s="48"/>
      <c r="G3" s="48"/>
      <c r="H3" s="48"/>
    </row>
    <row r="4" spans="1:8" ht="15">
      <c r="A4" s="13" t="s">
        <v>3</v>
      </c>
      <c r="B4" s="48">
        <v>591</v>
      </c>
      <c r="C4" s="48"/>
      <c r="D4" s="48"/>
      <c r="E4" s="48"/>
      <c r="F4" s="48"/>
      <c r="G4" s="48"/>
      <c r="H4" s="48"/>
    </row>
    <row r="5" spans="1:8" ht="45">
      <c r="A5" s="38" t="s">
        <v>11</v>
      </c>
      <c r="B5" s="48" t="s">
        <v>13</v>
      </c>
      <c r="C5" s="48"/>
      <c r="D5" s="48"/>
      <c r="E5" s="48"/>
      <c r="F5" s="48"/>
      <c r="G5" s="48"/>
      <c r="H5" s="48"/>
    </row>
    <row r="6" spans="1:8" s="12" customFormat="1" ht="15.75" thickBot="1">
      <c r="A6" s="18"/>
      <c r="B6" s="18"/>
      <c r="C6" s="18"/>
      <c r="D6" s="18"/>
      <c r="E6" s="18"/>
      <c r="F6" s="18"/>
      <c r="G6" s="18"/>
      <c r="H6" s="18"/>
    </row>
    <row r="7" spans="1:12" ht="75.75" thickBot="1">
      <c r="A7" s="25" t="s">
        <v>10</v>
      </c>
      <c r="B7" s="26" t="s">
        <v>4</v>
      </c>
      <c r="C7" s="27" t="s">
        <v>0</v>
      </c>
      <c r="D7" s="28" t="s">
        <v>1</v>
      </c>
      <c r="E7" s="29" t="s">
        <v>6</v>
      </c>
      <c r="F7" s="30" t="s">
        <v>7</v>
      </c>
      <c r="G7" s="29" t="s">
        <v>8</v>
      </c>
      <c r="H7" s="42" t="s">
        <v>9</v>
      </c>
      <c r="I7" s="41" t="s">
        <v>33</v>
      </c>
      <c r="J7" s="41" t="s">
        <v>34</v>
      </c>
      <c r="K7" s="41" t="s">
        <v>35</v>
      </c>
      <c r="L7" s="41" t="s">
        <v>36</v>
      </c>
    </row>
    <row r="8" spans="1:12" ht="25.5" thickTop="1">
      <c r="A8" s="31">
        <v>1</v>
      </c>
      <c r="B8" s="14" t="s">
        <v>18</v>
      </c>
      <c r="C8" s="16" t="s">
        <v>21</v>
      </c>
      <c r="D8" s="8">
        <v>2000</v>
      </c>
      <c r="E8" s="5">
        <v>5</v>
      </c>
      <c r="F8" s="5">
        <f>E8*0.21</f>
        <v>1.05</v>
      </c>
      <c r="G8" s="5">
        <f>D8*E8</f>
        <v>10000</v>
      </c>
      <c r="H8" s="43">
        <f>G8*1.21</f>
        <v>12100</v>
      </c>
      <c r="I8" s="2"/>
      <c r="J8" s="45"/>
      <c r="K8" s="45"/>
      <c r="L8" s="45"/>
    </row>
    <row r="9" spans="1:12" ht="24.75">
      <c r="A9" s="31">
        <v>2</v>
      </c>
      <c r="B9" s="15" t="s">
        <v>14</v>
      </c>
      <c r="C9" s="17" t="s">
        <v>24</v>
      </c>
      <c r="D9" s="9">
        <v>50</v>
      </c>
      <c r="E9" s="5">
        <v>50</v>
      </c>
      <c r="F9" s="5">
        <f aca="true" t="shared" si="0" ref="F9:F14">E9*0.21</f>
        <v>10.5</v>
      </c>
      <c r="G9" s="5">
        <f aca="true" t="shared" si="1" ref="G9:G14">D9*E9</f>
        <v>2500</v>
      </c>
      <c r="H9" s="43">
        <f aca="true" t="shared" si="2" ref="H9:H14">G9*1.21</f>
        <v>3025</v>
      </c>
      <c r="I9" s="2"/>
      <c r="J9" s="45"/>
      <c r="K9" s="45"/>
      <c r="L9" s="45"/>
    </row>
    <row r="10" spans="1:12" ht="51" customHeight="1">
      <c r="A10" s="31">
        <v>3</v>
      </c>
      <c r="B10" s="15" t="s">
        <v>15</v>
      </c>
      <c r="C10" s="17" t="s">
        <v>22</v>
      </c>
      <c r="D10" s="9">
        <v>150</v>
      </c>
      <c r="E10" s="5">
        <v>35</v>
      </c>
      <c r="F10" s="5">
        <f t="shared" si="0"/>
        <v>7.35</v>
      </c>
      <c r="G10" s="5">
        <f t="shared" si="1"/>
        <v>5250</v>
      </c>
      <c r="H10" s="43">
        <f t="shared" si="2"/>
        <v>6352.5</v>
      </c>
      <c r="I10" s="2"/>
      <c r="J10" s="45"/>
      <c r="K10" s="45"/>
      <c r="L10" s="45"/>
    </row>
    <row r="11" spans="1:12" ht="60.75">
      <c r="A11" s="31">
        <v>4</v>
      </c>
      <c r="B11" s="15" t="s">
        <v>16</v>
      </c>
      <c r="C11" s="17" t="s">
        <v>23</v>
      </c>
      <c r="D11" s="9">
        <v>100</v>
      </c>
      <c r="E11" s="5">
        <v>80</v>
      </c>
      <c r="F11" s="5">
        <f t="shared" si="0"/>
        <v>16.8</v>
      </c>
      <c r="G11" s="5">
        <f t="shared" si="1"/>
        <v>8000</v>
      </c>
      <c r="H11" s="43">
        <f t="shared" si="2"/>
        <v>9680</v>
      </c>
      <c r="I11" s="2"/>
      <c r="J11" s="45"/>
      <c r="K11" s="45"/>
      <c r="L11" s="45"/>
    </row>
    <row r="12" spans="1:12" ht="74.25" customHeight="1">
      <c r="A12" s="31">
        <v>5</v>
      </c>
      <c r="B12" s="15" t="s">
        <v>17</v>
      </c>
      <c r="C12" s="17" t="s">
        <v>32</v>
      </c>
      <c r="D12" s="9">
        <v>100</v>
      </c>
      <c r="E12" s="5">
        <v>50</v>
      </c>
      <c r="F12" s="5">
        <f t="shared" si="0"/>
        <v>10.5</v>
      </c>
      <c r="G12" s="5">
        <f t="shared" si="1"/>
        <v>5000</v>
      </c>
      <c r="H12" s="43">
        <f t="shared" si="2"/>
        <v>6050</v>
      </c>
      <c r="I12" s="2"/>
      <c r="J12" s="45"/>
      <c r="K12" s="45"/>
      <c r="L12" s="45"/>
    </row>
    <row r="13" spans="1:12" ht="47.25" customHeight="1">
      <c r="A13" s="31">
        <v>6</v>
      </c>
      <c r="B13" s="15" t="s">
        <v>19</v>
      </c>
      <c r="C13" s="17" t="s">
        <v>25</v>
      </c>
      <c r="D13" s="9">
        <v>500</v>
      </c>
      <c r="E13" s="5">
        <v>9</v>
      </c>
      <c r="F13" s="5">
        <f t="shared" si="0"/>
        <v>1.89</v>
      </c>
      <c r="G13" s="5">
        <f t="shared" si="1"/>
        <v>4500</v>
      </c>
      <c r="H13" s="43">
        <f t="shared" si="2"/>
        <v>5445</v>
      </c>
      <c r="I13" s="2"/>
      <c r="J13" s="45"/>
      <c r="K13" s="45"/>
      <c r="L13" s="45"/>
    </row>
    <row r="14" spans="1:12" ht="72" customHeight="1">
      <c r="A14" s="31">
        <v>7</v>
      </c>
      <c r="B14" s="15" t="s">
        <v>20</v>
      </c>
      <c r="C14" s="17" t="s">
        <v>30</v>
      </c>
      <c r="D14" s="9">
        <v>250</v>
      </c>
      <c r="E14" s="5">
        <v>10</v>
      </c>
      <c r="F14" s="5">
        <f t="shared" si="0"/>
        <v>2.1</v>
      </c>
      <c r="G14" s="5">
        <f t="shared" si="1"/>
        <v>2500</v>
      </c>
      <c r="H14" s="43">
        <f t="shared" si="2"/>
        <v>3025</v>
      </c>
      <c r="I14" s="2"/>
      <c r="J14" s="45" t="s">
        <v>31</v>
      </c>
      <c r="K14" s="45"/>
      <c r="L14" s="45"/>
    </row>
    <row r="15" spans="1:12" ht="16.5" thickBot="1">
      <c r="A15" s="32"/>
      <c r="B15" s="33" t="s">
        <v>5</v>
      </c>
      <c r="C15" s="34"/>
      <c r="D15" s="35"/>
      <c r="E15" s="36"/>
      <c r="F15" s="36"/>
      <c r="G15" s="37">
        <f>SUM(G8:G14)</f>
        <v>37750</v>
      </c>
      <c r="H15" s="44">
        <f>SUM(H8:H14)</f>
        <v>45677.5</v>
      </c>
      <c r="I15" s="2"/>
      <c r="J15" s="45"/>
      <c r="K15" s="45"/>
      <c r="L15" s="45"/>
    </row>
    <row r="16" spans="1:9" ht="15">
      <c r="A16" s="19"/>
      <c r="B16" s="20"/>
      <c r="C16" s="21"/>
      <c r="D16" s="22"/>
      <c r="E16" s="23"/>
      <c r="F16" s="23"/>
      <c r="G16" s="23"/>
      <c r="H16" s="24"/>
      <c r="I16" s="1"/>
    </row>
    <row r="17" spans="1:9" ht="223.5" customHeight="1">
      <c r="A17" s="39" t="s">
        <v>27</v>
      </c>
      <c r="B17" s="46"/>
      <c r="C17" s="47"/>
      <c r="D17" s="9"/>
      <c r="E17" s="5"/>
      <c r="F17" s="5"/>
      <c r="G17" s="5"/>
      <c r="H17" s="11"/>
      <c r="I17" s="1"/>
    </row>
    <row r="18" spans="1:9" ht="121.5" customHeight="1">
      <c r="A18" s="10" t="s">
        <v>28</v>
      </c>
      <c r="B18" s="46"/>
      <c r="C18" s="47"/>
      <c r="D18" s="9"/>
      <c r="E18" s="5"/>
      <c r="F18" s="5"/>
      <c r="G18" s="5"/>
      <c r="H18" s="11"/>
      <c r="I18" s="1"/>
    </row>
    <row r="19" spans="1:9" ht="178.5" customHeight="1">
      <c r="A19" s="10" t="s">
        <v>29</v>
      </c>
      <c r="B19" s="46"/>
      <c r="C19" s="47"/>
      <c r="D19" s="9"/>
      <c r="E19" s="5"/>
      <c r="F19" s="5"/>
      <c r="G19" s="5"/>
      <c r="H19" s="11"/>
      <c r="I19" s="1"/>
    </row>
    <row r="20" spans="1:9" ht="15">
      <c r="A20" s="10"/>
      <c r="B20" s="46"/>
      <c r="C20" s="47"/>
      <c r="D20" s="9"/>
      <c r="E20" s="5"/>
      <c r="F20" s="5"/>
      <c r="G20" s="5"/>
      <c r="H20" s="11"/>
      <c r="I20" s="1"/>
    </row>
    <row r="21" spans="1:9" ht="15">
      <c r="A21" s="10"/>
      <c r="B21" s="3"/>
      <c r="C21" s="2"/>
      <c r="D21" s="9"/>
      <c r="E21" s="5"/>
      <c r="F21" s="5"/>
      <c r="G21" s="5"/>
      <c r="H21" s="11"/>
      <c r="I21" s="1"/>
    </row>
    <row r="23" ht="15">
      <c r="B23" s="40" t="s">
        <v>26</v>
      </c>
    </row>
  </sheetData>
  <sheetProtection/>
  <mergeCells count="7">
    <mergeCell ref="B18:C18"/>
    <mergeCell ref="B19:C19"/>
    <mergeCell ref="B20:C20"/>
    <mergeCell ref="B3:H3"/>
    <mergeCell ref="B4:H4"/>
    <mergeCell ref="B5:H5"/>
    <mergeCell ref="B17:C17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2013-07-25T08:10:48Z</dcterms:modified>
  <cp:category/>
  <cp:version/>
  <cp:contentType/>
  <cp:contentStatus/>
</cp:coreProperties>
</file>