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79021"/>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<sst xmlns="http://schemas.openxmlformats.org/spreadsheetml/2006/main" count="95" uniqueCount="51">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</sst>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Bílovice</v>
      </c>
      <c r="F2" s="111"/>
      <c r="G2" s="111"/>
      <c r="H2" s="33"/>
      <c r="I2" s="41" t="s">
        <v>30</v>
      </c>
      <c r="J2" s="42">
        <f>TAB!$G$14</f>
        <v>4</v>
      </c>
      <c r="K2" s="34"/>
      <c r="L2" s="59" t="s">
        <v>49</v>
      </c>
      <c r="M2" s="77">
        <f>TAB!$G$15</f>
        <v>48345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0</v>
      </c>
      <c r="F6" s="43">
        <f>TAB!J4</f>
        <v>0</v>
      </c>
      <c r="G6" s="44">
        <f>TAB!K4</f>
        <v>0</v>
      </c>
      <c r="H6" s="44">
        <f>TAB!L4</f>
        <v>0</v>
      </c>
      <c r="I6" s="44">
        <f>TAB!M4</f>
        <v>0</v>
      </c>
      <c r="J6" s="44">
        <f>TAB!N4</f>
        <v>0</v>
      </c>
      <c r="K6" s="44">
        <f>TAB!O4</f>
        <v>1</v>
      </c>
      <c r="L6" s="45">
        <f>TAB!P4</f>
        <v>0</v>
      </c>
      <c r="M6" s="13">
        <f aca="true" t="shared" si="0" ref="M6:M16">SUM(E6:L6)</f>
        <v>1</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0</v>
      </c>
      <c r="F8" s="47">
        <f>TAB!J5</f>
        <v>0</v>
      </c>
      <c r="G8" s="47">
        <f>TAB!K5</f>
        <v>0</v>
      </c>
      <c r="H8" s="47">
        <f>TAB!L5</f>
        <v>0</v>
      </c>
      <c r="I8" s="47">
        <f>TAB!M5</f>
        <v>0</v>
      </c>
      <c r="J8" s="47">
        <f>TAB!N5</f>
        <v>0</v>
      </c>
      <c r="K8" s="47">
        <f>TAB!O5</f>
        <v>1</v>
      </c>
      <c r="L8" s="48">
        <f>TAB!P5</f>
        <v>0</v>
      </c>
      <c r="M8" s="17">
        <f t="shared" si="0"/>
        <v>1</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c r="B14" s="89" t="s">
        <v>45</v>
      </c>
      <c r="C14" s="85" t="s">
        <v>11</v>
      </c>
      <c r="D14" s="12" t="s">
        <v>13</v>
      </c>
      <c r="E14" s="49">
        <f>TAB!I8</f>
        <v>0</v>
      </c>
      <c r="F14" s="50">
        <f>TAB!J8</f>
        <v>0</v>
      </c>
      <c r="G14" s="44">
        <f>TAB!K8</f>
        <v>0</v>
      </c>
      <c r="H14" s="44">
        <f>TAB!L8</f>
        <v>0</v>
      </c>
      <c r="I14" s="44">
        <f>TAB!M8</f>
        <v>0</v>
      </c>
      <c r="J14" s="44">
        <f>TAB!N8</f>
        <v>0</v>
      </c>
      <c r="K14" s="44">
        <f>TAB!O8</f>
        <v>310</v>
      </c>
      <c r="L14" s="45">
        <f>TAB!P8</f>
        <v>0</v>
      </c>
      <c r="M14" s="13">
        <f t="shared" si="0"/>
        <v>310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c r="B16" s="90"/>
      <c r="C16" s="87" t="s">
        <v>12</v>
      </c>
      <c r="D16" s="16" t="s">
        <v>13</v>
      </c>
      <c r="E16" s="51">
        <f>TAB!I9</f>
        <v>0</v>
      </c>
      <c r="F16" s="47">
        <f>TAB!J9</f>
        <v>5</v>
      </c>
      <c r="G16" s="47">
        <f>TAB!K9</f>
        <v>0</v>
      </c>
      <c r="H16" s="47">
        <f>TAB!L9</f>
        <v>0</v>
      </c>
      <c r="I16" s="47">
        <f>TAB!M9</f>
        <v>0</v>
      </c>
      <c r="J16" s="47">
        <f>TAB!N9</f>
        <v>0</v>
      </c>
      <c r="K16" s="47">
        <f>TAB!O9</f>
        <v>80</v>
      </c>
      <c r="L16" s="48">
        <f>TAB!P9</f>
        <v>0</v>
      </c>
      <c r="M16" s="17">
        <f t="shared" si="0"/>
        <v>85</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c r="L4" s="72"/>
      <c r="M4" s="72"/>
      <c r="N4" s="72"/>
      <c r="O4" s="72">
        <v>1</v>
      </c>
      <c r="P4" s="73"/>
    </row>
    <row r="5" spans="2:16" ht="30" customHeight="1" thickBot="1">
      <c r="B5" s="26" t="s">
        <v>21</v>
      </c>
      <c r="D5" s="26">
        <v>3</v>
      </c>
      <c r="F5" s="116"/>
      <c r="G5" s="64" t="s">
        <v>12</v>
      </c>
      <c r="H5" s="65" t="s">
        <v>37</v>
      </c>
      <c r="I5" s="66"/>
      <c r="J5" s="66"/>
      <c r="K5" s="66"/>
      <c r="L5" s="66"/>
      <c r="M5" s="66"/>
      <c r="N5" s="66"/>
      <c r="O5" s="66">
        <v>1</v>
      </c>
      <c r="P5" s="74"/>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thickTop="1">
      <c r="D8" s="26">
        <v>4</v>
      </c>
      <c r="F8" s="117" t="s">
        <v>43</v>
      </c>
      <c r="G8" s="55" t="s">
        <v>11</v>
      </c>
      <c r="H8" s="56" t="s">
        <v>37</v>
      </c>
      <c r="I8" s="63"/>
      <c r="J8" s="63"/>
      <c r="K8" s="63"/>
      <c r="L8" s="63"/>
      <c r="M8" s="63"/>
      <c r="N8" s="63"/>
      <c r="O8" s="63">
        <v>310</v>
      </c>
      <c r="P8" s="75"/>
    </row>
    <row r="9" spans="4:16" ht="30" customHeight="1" thickBot="1">
      <c r="D9" s="26">
        <v>5</v>
      </c>
      <c r="F9" s="118"/>
      <c r="G9" s="64" t="s">
        <v>12</v>
      </c>
      <c r="H9" s="65" t="s">
        <v>37</v>
      </c>
      <c r="I9" s="66"/>
      <c r="J9" s="66">
        <v>5</v>
      </c>
      <c r="K9" s="66"/>
      <c r="L9" s="66"/>
      <c r="M9" s="66"/>
      <c r="N9" s="66"/>
      <c r="O9" s="66">
        <v>80</v>
      </c>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4</v>
      </c>
    </row>
    <row r="15" spans="6:7" ht="15">
      <c r="F15" s="61" t="s">
        <v>38</v>
      </c>
      <c r="G15" s="33">
        <v>48345</v>
      </c>
    </row>
    <row r="16" ht="15">
      <c r="F16" s="62"/>
    </row>
    <row r="21" ht="15">
      <c r="F21" s="26">
        <f>COUNT(TAB!I4:P4,TAB!I5:P5,TAB!I6:P6,TAB!I7:P7,TAB!I8:P8,TAB!I9:P9,TAB!I10:P10,TAB!I11:P11)</f>
        <v>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2018-09-15T18:46:18Z</dcterms:modified>
  <cp:category/>
  <cp:version/>
  <cp:contentType/>
  <cp:contentStatus/>
</cp:coreProperties>
</file>