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730"/>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79021"/>
  <extLst/>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<sst xmlns="http://schemas.openxmlformats.org/spreadsheetml/2006/main" count="95" uniqueCount="51">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</sst>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G7" sqref="G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Bílovice</v>
      </c>
      <c r="F2" s="95"/>
      <c r="G2" s="95"/>
      <c r="H2" s="33"/>
      <c r="I2" s="41" t="s">
        <v>30</v>
      </c>
      <c r="J2" s="42">
        <f>TAB!$G$14</f>
        <v>2</v>
      </c>
      <c r="K2" s="34"/>
      <c r="L2" s="59" t="s">
        <v>49</v>
      </c>
      <c r="M2" s="77">
        <f>TAB!$G$15</f>
        <v>48326</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10</v>
      </c>
      <c r="F6" s="43">
        <f>TAB!J4</f>
        <v>20</v>
      </c>
      <c r="G6" s="44">
        <f>TAB!K4</f>
        <v>10</v>
      </c>
      <c r="H6" s="44">
        <f>TAB!L4</f>
        <v>20</v>
      </c>
      <c r="I6" s="44">
        <f>TAB!M4</f>
        <v>30</v>
      </c>
      <c r="J6" s="44">
        <f>TAB!N4</f>
        <v>70</v>
      </c>
      <c r="K6" s="44">
        <f>TAB!O4</f>
        <v>160</v>
      </c>
      <c r="L6" s="45">
        <f>TAB!P4</f>
        <v>165</v>
      </c>
      <c r="M6" s="13">
        <f aca="true" t="shared" si="0" ref="M6:M16">SUM(E6:L6)</f>
        <v>485</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5</v>
      </c>
      <c r="F8" s="47">
        <f>TAB!J5</f>
        <v>5</v>
      </c>
      <c r="G8" s="47">
        <f>TAB!K5</f>
        <v>5</v>
      </c>
      <c r="H8" s="47">
        <f>TAB!L5</f>
        <v>15</v>
      </c>
      <c r="I8" s="47">
        <f>TAB!M5</f>
        <v>10</v>
      </c>
      <c r="J8" s="47">
        <f>TAB!N5</f>
        <v>20</v>
      </c>
      <c r="K8" s="47">
        <f>TAB!O5</f>
        <v>160</v>
      </c>
      <c r="L8" s="48">
        <f>TAB!P5</f>
        <v>595</v>
      </c>
      <c r="M8" s="17">
        <f t="shared" si="0"/>
        <v>815</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105" t="s">
        <v>47</v>
      </c>
      <c r="C10" s="10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106" t="s">
        <v>33</v>
      </c>
      <c r="C12" s="79"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10</v>
      </c>
      <c r="J4" s="72">
        <v>20</v>
      </c>
      <c r="K4" s="72">
        <v>10</v>
      </c>
      <c r="L4" s="72">
        <v>20</v>
      </c>
      <c r="M4" s="72">
        <v>30</v>
      </c>
      <c r="N4" s="72">
        <v>70</v>
      </c>
      <c r="O4" s="72">
        <v>160</v>
      </c>
      <c r="P4" s="73">
        <v>165</v>
      </c>
    </row>
    <row r="5" spans="2:16" ht="30" customHeight="1" thickBot="1">
      <c r="B5" s="26" t="s">
        <v>21</v>
      </c>
      <c r="D5" s="26">
        <v>3</v>
      </c>
      <c r="F5" s="116"/>
      <c r="G5" s="64" t="s">
        <v>12</v>
      </c>
      <c r="H5" s="65" t="s">
        <v>37</v>
      </c>
      <c r="I5" s="66">
        <v>5</v>
      </c>
      <c r="J5" s="66">
        <v>5</v>
      </c>
      <c r="K5" s="66">
        <v>5</v>
      </c>
      <c r="L5" s="66">
        <v>15</v>
      </c>
      <c r="M5" s="66">
        <v>10</v>
      </c>
      <c r="N5" s="66">
        <v>20</v>
      </c>
      <c r="O5" s="66">
        <v>160</v>
      </c>
      <c r="P5" s="74">
        <v>595</v>
      </c>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21</v>
      </c>
    </row>
    <row r="14" spans="6:7" ht="15">
      <c r="F14" s="61" t="s">
        <v>39</v>
      </c>
      <c r="G14" s="58">
        <v>2</v>
      </c>
    </row>
    <row r="15" spans="6:7" ht="15">
      <c r="F15" s="61" t="s">
        <v>38</v>
      </c>
      <c r="G15" s="33">
        <v>48326</v>
      </c>
    </row>
    <row r="16" ht="15">
      <c r="F16" s="62"/>
    </row>
    <row r="21" ht="15">
      <c r="F21" s="26">
        <f>COUNT(TAB!I4:P4,TAB!I5:P5,TAB!I6:P6,TAB!I7:P7,TAB!I8:P8,TAB!I9:P9,TAB!I10:P10,TAB!I11:P11)</f>
        <v>16</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2018-09-15T18:41:25Z</dcterms:modified>
  <cp:category/>
  <cp:version/>
  <cp:contentType/>
  <cp:contentStatus/>
</cp:coreProperties>
</file>