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Úložiště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<sst xmlns="http://schemas.openxmlformats.org/spreadsheetml/2006/main" count="121" uniqueCount="110">
  <si>
    <t>NÁZEV</t>
  </si>
  <si>
    <t>POŽADOVANÉ PAMAMETRY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</si>
  <si>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</si>
  <si>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</si>
  <si>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</si>
  <si>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</si>
  <si>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</si>
  <si>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</si>
  <si>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SPOLEČNÉ POŽADAVKY</t>
  </si>
  <si>
    <t>Dodavatel je povinen zajistit zadavateli přistup k dokumentaci výrobce zařízení a znalostní bázi, kterou výrobce v rámci své podpory poskytuje.</t>
  </si>
  <si>
    <t>Typ zařízení:</t>
  </si>
  <si>
    <t>Provedení: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</si>
  <si>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</si>
  <si>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</si>
  <si>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</si>
  <si>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</si>
  <si>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</si>
  <si>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Dodávka musí obsahovat veškeré potřebné licence pro splnění požadovaných vlastností a parametrů.</t>
  </si>
  <si>
    <t>Všechna nabízená zařízení musí mezi sebou plně kompatibilní.</t>
  </si>
  <si>
    <t>Na nabízené zboží platí plná záruka.</t>
  </si>
  <si>
    <t>U nabízeného zboží musí být v databázi výrobce zadavatel veden jako první majitel a uživatel zboží. Dodavatel je povinen doložit oficiální písemné potvrzení lokálního zastoupení výrobce o všech dodávaných zařízeních, že jsou určena pro evropský trh a zadavatele, včetně uvedení sériových čísel všech dodávaných zařízení.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</si>
  <si>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</si>
  <si>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
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</si>
  <si>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Záruka: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</si>
  <si>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Vytvoření hierarchicky strukturovaného redundantního úložiště pro ukládání dat plynoucích z vědecko‐výzkumné a pedagogické činnosti</t>
    </r>
  </si>
  <si>
    <t>Přepínač SAN</t>
  </si>
  <si>
    <t>Fibre Channel přepínač</t>
  </si>
  <si>
    <t>MINIMÁLNÍ POŽADOVANÝ POČET</t>
  </si>
  <si>
    <t>NABÍZENÝ 
POČET</t>
  </si>
  <si>
    <t>4 ks</t>
  </si>
  <si>
    <t>Podporované rychlosti všech FC portů:</t>
  </si>
  <si>
    <t>min. 4, 8 a 16 Gbit/s</t>
  </si>
  <si>
    <t>Minimální počet licencovaných portů na každém přepínači:</t>
  </si>
  <si>
    <t>Minimální počet FC portů na každém přepínači:</t>
  </si>
  <si>
    <t>SFP modul bude obsahovat každý licencovaný port přepnače</t>
  </si>
  <si>
    <t>Počet portů osazených SFP moduly:</t>
  </si>
  <si>
    <t>1x SM-LC-L (10 km SMF) a 11x pro 4-16 Gb (100m MMF)</t>
  </si>
  <si>
    <t>Licence full fabric:</t>
  </si>
  <si>
    <t>pro montáž do 19“ racku, včetně dodávky potřebného příslušenství</t>
  </si>
  <si>
    <t>Management port pro připojení do LAN:</t>
  </si>
  <si>
    <t>ano s podporou IPv4 a IPv6</t>
  </si>
  <si>
    <t>Port pro přístup na konzoli:</t>
  </si>
  <si>
    <t>ano sériové RS-232C nebo USB rozhraní</t>
  </si>
  <si>
    <t>ano přes SSH2</t>
  </si>
  <si>
    <t>Podpora správy pomocí CLI:</t>
  </si>
  <si>
    <t>Plná kompatibilita s nabízeným diskovým polem:</t>
  </si>
  <si>
    <t>Kabeláž:</t>
  </si>
  <si>
    <t>Typy osazených SFP modulů v každém přepínači:</t>
  </si>
  <si>
    <t>Podpora SNMP v3, podpora SNMP v1 nebo v2c a synchronizace času:</t>
  </si>
  <si>
    <t>Záruka a servis:</t>
  </si>
  <si>
    <t>servisní podpora na 5 let v režimu 24x7, oprava v místě instalace, servis je poskytován výrobcem zařízení</t>
  </si>
  <si>
    <t>2 ks</t>
  </si>
  <si>
    <t>Diskové pole</t>
  </si>
  <si>
    <t>diskové pole modulárního designu</t>
  </si>
  <si>
    <t>Třída zažízení:</t>
  </si>
  <si>
    <t>midrange</t>
  </si>
  <si>
    <t>Základní box se dvěma hot-swap redundantními aktivními řadiči (ne ALUA), 
plně odolný proti výpadku klíčových komponent (no single point of failure) 
včetně řadičů, cache paměti, ventilátorů, napájecích zdrojů, rozšiřitelný 
na minimálně čtyři řadiče:</t>
  </si>
  <si>
    <t>Úložiště musí interně pracovat s virtualizací dostupného diskového 
prostoru:</t>
  </si>
  <si>
    <t>Úložiště pole musí být schopné využívat disky typu:</t>
  </si>
  <si>
    <t>Řadiče úložiště (dvouřadičové provedení) musí být výkonově 
optimalizovány až pro:</t>
  </si>
  <si>
    <t>120 SSD disků</t>
  </si>
  <si>
    <t>Úložiště musí být rozšiřitelné o dalších:</t>
  </si>
  <si>
    <t>Úložiště musí být rozšiřitelné na:</t>
  </si>
  <si>
    <t>min. 550 disků (2,5", 3,5" nebo mix)</t>
  </si>
  <si>
    <t>min. 10 expanzních diskových polic</t>
  </si>
  <si>
    <t>Každý řadič musí obsahovat:</t>
  </si>
  <si>
    <t>Úložiště musí prokazatelně podporovat co nejtěsnější VAAI integraci 
s aktuální verzí VMware vSphere a to i pro NAS:</t>
  </si>
  <si>
    <t>Úložiště musí prokazatelně podporovat VASA integraci s aktuální verzí VMware vSphere:</t>
  </si>
  <si>
    <t>Úložiště musí podporovat Thin Provisioning s podporou on-line Space 
Reclamation (T10 UNMAP):</t>
  </si>
  <si>
    <t>ano, minimálně pro aktuální verzi VMware vSphere a 
aktuální verzi MS Windows Server</t>
  </si>
  <si>
    <t>Úložiště musí umožňovat správu prostřednictvím:</t>
  </si>
  <si>
    <t>příkazové řádky (CLI) i grafického rozhraní (GUI)</t>
  </si>
  <si>
    <t>Úložiště musí umožňovat on-line firmware upgrade:</t>
  </si>
  <si>
    <t>ano, na řadičích i discích</t>
  </si>
  <si>
    <t>ano, i za provozu</t>
  </si>
  <si>
    <t>Úložiště musí umožňovat přesouvání LUNu mezi různými druhy disků:</t>
  </si>
  <si>
    <t>Úložiště musí disponovat funkcionalitou automatického sub-LUN tieringu:</t>
  </si>
  <si>
    <t>ano, min. pro tři diskové úrovně</t>
  </si>
  <si>
    <t>Úložiště musí disponovat funkcionalitou SSD cache a část kapacity 
SSD disků tak případně využít pro akceleraci čtecích operací:</t>
  </si>
  <si>
    <t>Úložiště musí disponovat funkcionalitou umožňující 
synchronní/asynchronní replikaci dat do vzdálené lokality:</t>
  </si>
  <si>
    <t>ano, pomocí protokolů FC a IP</t>
  </si>
  <si>
    <t>Úložiště musí umožňovat in-line deduplikaci a kompresi na SSD vrstvě:</t>
  </si>
  <si>
    <t>ano, dohledatelné na webu VMware (https://www.vmware.com/resources/compatibility/search.php?
deviceCategory=san)</t>
  </si>
  <si>
    <t>Úložiště musí disponovat funkcionalitou „Storage Metro Cluster“ pro 
automatický failover při výpadku primární lokality v prostředí VMware:</t>
  </si>
  <si>
    <t>ano, dohledatelné na webu VMware: http://www.vmware.com/resources/compatibility/search.php?
deviceCategory=san</t>
  </si>
  <si>
    <t>Úložiště musí disponovat funkcionalitou „Storage Metro Cluster“ pro 
automatický failover při výpadku primární lokality v prostředí Hyper-V a 
aplikační clustery minimálně v prostředí Windows 2012 R2 Serveru a novější:</t>
  </si>
  <si>
    <t>Úložiště musí disponovat funkcionalitou „Storage Metro Cluster“ pro 
automatický failover při výpadku primární lokality v prostředí serverové 
virtualizační platformy KVM:</t>
  </si>
  <si>
    <t>Kromě blokových protokolů musí úložiště podporovat také souborový přístup:</t>
  </si>
  <si>
    <t>ano, min. s protokoly SMB 3.0 a NFS v4</t>
  </si>
  <si>
    <t>Všechny funkce musí být funkční a současně použitelné jak pro Thin, tak 
pro Thick LUNy:</t>
  </si>
  <si>
    <t>Úložiště bude osazeno SSD disky v počtech a typech:</t>
  </si>
  <si>
    <t>Úložiště bude osazeno plotnovými SAS disky v počtech a typech:</t>
  </si>
  <si>
    <t>min. 16 ks o kapacitě každý 3,84 TB, v provedení 2,5" a RAID5</t>
  </si>
  <si>
    <t>Rozmístění dodávavých disků:</t>
  </si>
  <si>
    <t>Výkonnost úložiště v požadované konfiguraci musí dosahovat:</t>
  </si>
  <si>
    <t>pro bloky o velikosti 8 kB a 50 % poměru čtení/zápis minimálně 
100 000 IOPs (bez zapnuté deduplikace a komprese).</t>
  </si>
  <si>
    <t>Součástí nabídky musí být software a licence (jsou-li třeba) pro 
následující funkcionality úložiště:</t>
  </si>
  <si>
    <t>1) základní software umožňující správu úložiště včetně licence pro připojení min. 64 serverů (Windows/Linux/VMware), 
2) funkce Call-Home, 
3) thin provisioning a snapshoty pro celou nabízenou kapacitu 
úložiště, 
4) licence pro těsnou integraci s prostředím VMware, 
5) licence pro funkci Storage Metro Cluster</t>
  </si>
  <si>
    <t>Úložiště bude vybaveno zárukou 5 let, 24x7 s odezvou do 4 hodin od nahlášení závady. Záruka se vztahuje i na případné vybydlení SSD.</t>
  </si>
  <si>
    <t>Montáž a zprovoznění:</t>
  </si>
  <si>
    <t>SAS, NL SAS, SSD a to i současně v jedné polici</t>
  </si>
  <si>
    <t>nejméně 2 porty FC 16 Gbps pro připojení k SAN infrastruktuře, 
nejméně 4 porty 10 GbE iSCSI a 
vyrovnávací paměť (CACHE) s velikostí nejméně 32 GB</t>
  </si>
  <si>
    <t>Podporovaný RAID úrovně:</t>
  </si>
  <si>
    <t>0, 1, 5, 6 a 10</t>
  </si>
  <si>
    <t>Součástí dodávky je i montáž zařízení do 19“ racku a základní 
konfigurace dle požadavku zadavatele (zapojení, oživení, příprava 
prostředí pro správu úložiště a aktualizace firmware).</t>
  </si>
  <si>
    <t>bude dodána veškerá potřebná kabeláž na propojení nabízených switchů a úložiště (délkově pro umístění v rámci jednoho racku)</t>
  </si>
  <si>
    <t>min. 18 ks o kapacitě každý 1,8 TB SAS/10k v provedení 2,5" a RAID6</t>
  </si>
  <si>
    <t>Disky budou rozmístěny do 8 diskových polic a konfigurovaných tak, aby úložiště přežilo výpadek celé jedné police bez ztráty dat. Celková čistá (využitelná) disková kapacita po odečtení RAID režie a Spare kapacity musí být minimálně 60 TB.</t>
  </si>
  <si>
    <t>Dodavatel musí vyplnit všechna žlutě podbarvená pole.</t>
  </si>
  <si>
    <t>Maximální cena za tuto dodávku činí celkem  8.677.686,-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</si>
</sst>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2" borderId="1" xfId="0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12" fontId="7" fillId="7" borderId="3" xfId="0" applyNumberFormat="1" applyFont="1" applyFill="1" applyBorder="1" applyAlignment="1">
      <alignment horizontal="center" vertical="top" wrapText="1"/>
    </xf>
    <xf numFmtId="12" fontId="7" fillId="7" borderId="4" xfId="0" applyNumberFormat="1" applyFont="1" applyFill="1" applyBorder="1" applyAlignment="1">
      <alignment horizontal="center" vertical="top" wrapText="1"/>
    </xf>
    <xf numFmtId="12" fontId="7" fillId="7" borderId="5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90" zoomScaleNormal="90" zoomScaleSheetLayoutView="85" zoomScalePageLayoutView="55" workbookViewId="0" topLeftCell="A28">
      <selection activeCell="A14" sqref="A14"/>
    </sheetView>
  </sheetViews>
  <sheetFormatPr defaultColWidth="9.140625" defaultRowHeight="15"/>
  <cols>
    <col min="1" max="2" width="20.140625" style="0" customWidth="1"/>
    <col min="3" max="3" width="66.00390625" style="0" customWidth="1"/>
    <col min="4" max="4" width="59.7109375" style="0" customWidth="1"/>
    <col min="5" max="5" width="31.8515625" style="0" customWidth="1"/>
    <col min="6" max="6" width="24.28125" style="0" customWidth="1"/>
    <col min="7" max="7" width="13.7109375" style="0" customWidth="1"/>
    <col min="8" max="8" width="17.8515625" style="0" customWidth="1"/>
    <col min="9" max="9" width="25.140625" style="0" customWidth="1"/>
  </cols>
  <sheetData>
    <row r="1" spans="1:3" ht="18.75">
      <c r="A1" s="1" t="s">
        <v>24</v>
      </c>
      <c r="B1" s="1"/>
      <c r="C1" s="1"/>
    </row>
    <row r="2" spans="1:2" ht="15">
      <c r="A2" s="2"/>
      <c r="B2" s="2"/>
    </row>
    <row r="3" spans="1:5" ht="15.75">
      <c r="A3" s="62" t="s">
        <v>108</v>
      </c>
      <c r="B3" s="62"/>
      <c r="C3" s="62"/>
      <c r="D3" s="62"/>
      <c r="E3" s="62"/>
    </row>
    <row r="4" spans="1:2" ht="15">
      <c r="A4" s="2"/>
      <c r="B4" s="2"/>
    </row>
    <row r="5" spans="1:5" ht="30" customHeight="1">
      <c r="A5" s="63" t="s">
        <v>8</v>
      </c>
      <c r="B5" s="63"/>
      <c r="C5" s="63"/>
      <c r="D5" s="63"/>
      <c r="E5" s="15" t="s">
        <v>16</v>
      </c>
    </row>
    <row r="6" spans="1:5" ht="32.25" customHeight="1">
      <c r="A6" s="64" t="s">
        <v>20</v>
      </c>
      <c r="B6" s="64"/>
      <c r="C6" s="64"/>
      <c r="D6" s="64"/>
      <c r="E6" s="14"/>
    </row>
    <row r="7" spans="1:5" ht="15.75" customHeight="1">
      <c r="A7" s="64" t="s">
        <v>21</v>
      </c>
      <c r="B7" s="64"/>
      <c r="C7" s="64"/>
      <c r="D7" s="64"/>
      <c r="E7" s="14"/>
    </row>
    <row r="8" spans="1:5" ht="15.75" customHeight="1">
      <c r="A8" s="57" t="s">
        <v>17</v>
      </c>
      <c r="B8" s="60"/>
      <c r="C8" s="60"/>
      <c r="D8" s="61"/>
      <c r="E8" s="14"/>
    </row>
    <row r="9" spans="1:5" ht="15.75" customHeight="1">
      <c r="A9" s="57" t="s">
        <v>19</v>
      </c>
      <c r="B9" s="58"/>
      <c r="C9" s="58"/>
      <c r="D9" s="59"/>
      <c r="E9" s="14"/>
    </row>
    <row r="10" spans="1:5" ht="15.75" customHeight="1">
      <c r="A10" s="57" t="s">
        <v>18</v>
      </c>
      <c r="B10" s="58"/>
      <c r="C10" s="58"/>
      <c r="D10" s="59"/>
      <c r="E10" s="14"/>
    </row>
    <row r="11" spans="1:5" ht="15.75" customHeight="1">
      <c r="A11" s="57" t="s">
        <v>9</v>
      </c>
      <c r="B11" s="58"/>
      <c r="C11" s="58"/>
      <c r="D11" s="59"/>
      <c r="E11" s="14"/>
    </row>
    <row r="12" spans="1:5" ht="60.75" customHeight="1">
      <c r="A12" s="57" t="s">
        <v>22</v>
      </c>
      <c r="B12" s="58"/>
      <c r="C12" s="58"/>
      <c r="D12" s="59"/>
      <c r="E12" s="14"/>
    </row>
    <row r="13" spans="1:5" ht="15.75" customHeight="1">
      <c r="A13" s="57" t="s">
        <v>109</v>
      </c>
      <c r="B13" s="58"/>
      <c r="C13" s="58"/>
      <c r="D13" s="59"/>
      <c r="E13" s="14"/>
    </row>
    <row r="14" spans="1:8" ht="15">
      <c r="A14" s="3"/>
      <c r="B14" s="3"/>
      <c r="C14" s="4"/>
      <c r="D14" s="4"/>
      <c r="E14" s="5"/>
      <c r="F14" s="5"/>
      <c r="G14" s="5"/>
      <c r="H14" s="5"/>
    </row>
    <row r="15" spans="1:9" ht="15" customHeight="1">
      <c r="A15" s="49" t="s">
        <v>0</v>
      </c>
      <c r="B15" s="38" t="s">
        <v>27</v>
      </c>
      <c r="C15" s="49" t="s">
        <v>1</v>
      </c>
      <c r="D15" s="50"/>
      <c r="E15" s="38" t="s">
        <v>2</v>
      </c>
      <c r="F15" s="16" t="s">
        <v>3</v>
      </c>
      <c r="G15" s="38" t="s">
        <v>28</v>
      </c>
      <c r="H15" s="38" t="s">
        <v>13</v>
      </c>
      <c r="I15" s="45" t="s">
        <v>12</v>
      </c>
    </row>
    <row r="16" spans="1:9" ht="15.75" customHeight="1">
      <c r="A16" s="49"/>
      <c r="B16" s="51"/>
      <c r="C16" s="16" t="s">
        <v>5</v>
      </c>
      <c r="D16" s="16" t="s">
        <v>6</v>
      </c>
      <c r="E16" s="39"/>
      <c r="F16" s="16" t="s">
        <v>4</v>
      </c>
      <c r="G16" s="39"/>
      <c r="H16" s="40"/>
      <c r="I16" s="46"/>
    </row>
    <row r="17" spans="1:9" ht="15">
      <c r="A17" s="52" t="s">
        <v>52</v>
      </c>
      <c r="B17" s="54" t="s">
        <v>51</v>
      </c>
      <c r="C17" s="6" t="s">
        <v>10</v>
      </c>
      <c r="D17" s="7" t="s">
        <v>53</v>
      </c>
      <c r="E17" s="8"/>
      <c r="F17" s="32"/>
      <c r="G17" s="47"/>
      <c r="H17" s="47"/>
      <c r="I17" s="29">
        <f>G17*H17</f>
        <v>0</v>
      </c>
    </row>
    <row r="18" spans="1:9" ht="15">
      <c r="A18" s="52"/>
      <c r="B18" s="55"/>
      <c r="C18" s="6" t="s">
        <v>54</v>
      </c>
      <c r="D18" s="7" t="s">
        <v>55</v>
      </c>
      <c r="E18" s="8"/>
      <c r="F18" s="33"/>
      <c r="G18" s="48"/>
      <c r="H18" s="48"/>
      <c r="I18" s="30"/>
    </row>
    <row r="19" spans="1:9" ht="60.75" customHeight="1">
      <c r="A19" s="52"/>
      <c r="B19" s="55"/>
      <c r="C19" s="10" t="s">
        <v>56</v>
      </c>
      <c r="D19" s="9" t="s">
        <v>7</v>
      </c>
      <c r="E19" s="8"/>
      <c r="F19" s="33"/>
      <c r="G19" s="48"/>
      <c r="H19" s="48"/>
      <c r="I19" s="30"/>
    </row>
    <row r="20" spans="1:9" ht="30">
      <c r="A20" s="52"/>
      <c r="B20" s="55"/>
      <c r="C20" s="10" t="s">
        <v>57</v>
      </c>
      <c r="D20" s="7" t="s">
        <v>7</v>
      </c>
      <c r="E20" s="8"/>
      <c r="F20" s="33"/>
      <c r="G20" s="48"/>
      <c r="H20" s="48"/>
      <c r="I20" s="30"/>
    </row>
    <row r="21" spans="1:9" ht="15">
      <c r="A21" s="52"/>
      <c r="B21" s="55"/>
      <c r="C21" s="6" t="s">
        <v>58</v>
      </c>
      <c r="D21" s="7" t="s">
        <v>100</v>
      </c>
      <c r="E21" s="8"/>
      <c r="F21" s="33"/>
      <c r="G21" s="48"/>
      <c r="H21" s="48"/>
      <c r="I21" s="30"/>
    </row>
    <row r="22" spans="1:9" ht="30">
      <c r="A22" s="52"/>
      <c r="B22" s="55"/>
      <c r="C22" s="10" t="s">
        <v>59</v>
      </c>
      <c r="D22" s="7" t="s">
        <v>60</v>
      </c>
      <c r="E22" s="8"/>
      <c r="F22" s="33"/>
      <c r="G22" s="48"/>
      <c r="H22" s="48"/>
      <c r="I22" s="30"/>
    </row>
    <row r="23" spans="1:9" ht="15">
      <c r="A23" s="52"/>
      <c r="B23" s="55"/>
      <c r="C23" s="6" t="s">
        <v>61</v>
      </c>
      <c r="D23" s="7" t="s">
        <v>64</v>
      </c>
      <c r="E23" s="8"/>
      <c r="F23" s="33"/>
      <c r="G23" s="48"/>
      <c r="H23" s="48"/>
      <c r="I23" s="30"/>
    </row>
    <row r="24" spans="1:9" ht="15">
      <c r="A24" s="52"/>
      <c r="B24" s="55"/>
      <c r="C24" s="6" t="s">
        <v>62</v>
      </c>
      <c r="D24" s="7" t="s">
        <v>63</v>
      </c>
      <c r="E24" s="8"/>
      <c r="F24" s="33"/>
      <c r="G24" s="48"/>
      <c r="H24" s="48"/>
      <c r="I24" s="30"/>
    </row>
    <row r="25" spans="1:9" ht="45">
      <c r="A25" s="52"/>
      <c r="B25" s="55"/>
      <c r="C25" s="10" t="s">
        <v>65</v>
      </c>
      <c r="D25" s="9" t="s">
        <v>101</v>
      </c>
      <c r="E25" s="8"/>
      <c r="F25" s="33"/>
      <c r="G25" s="48"/>
      <c r="H25" s="48"/>
      <c r="I25" s="30"/>
    </row>
    <row r="26" spans="1:9" ht="15">
      <c r="A26" s="52"/>
      <c r="B26" s="55"/>
      <c r="C26" s="6" t="s">
        <v>102</v>
      </c>
      <c r="D26" s="7" t="s">
        <v>103</v>
      </c>
      <c r="E26" s="8"/>
      <c r="F26" s="33"/>
      <c r="G26" s="48"/>
      <c r="H26" s="48"/>
      <c r="I26" s="30"/>
    </row>
    <row r="27" spans="1:9" ht="30">
      <c r="A27" s="52"/>
      <c r="B27" s="55"/>
      <c r="C27" s="10" t="s">
        <v>66</v>
      </c>
      <c r="D27" s="7" t="s">
        <v>7</v>
      </c>
      <c r="E27" s="8"/>
      <c r="F27" s="33"/>
      <c r="G27" s="48"/>
      <c r="H27" s="48"/>
      <c r="I27" s="30"/>
    </row>
    <row r="28" spans="1:9" ht="44.25" customHeight="1">
      <c r="A28" s="52"/>
      <c r="B28" s="55"/>
      <c r="C28" s="10" t="s">
        <v>67</v>
      </c>
      <c r="D28" s="9" t="s">
        <v>82</v>
      </c>
      <c r="E28" s="8"/>
      <c r="F28" s="33"/>
      <c r="G28" s="48"/>
      <c r="H28" s="48"/>
      <c r="I28" s="30"/>
    </row>
    <row r="29" spans="1:9" ht="30">
      <c r="A29" s="52"/>
      <c r="B29" s="55"/>
      <c r="C29" s="10" t="s">
        <v>68</v>
      </c>
      <c r="D29" s="9" t="s">
        <v>69</v>
      </c>
      <c r="E29" s="8"/>
      <c r="F29" s="33"/>
      <c r="G29" s="48"/>
      <c r="H29" s="48"/>
      <c r="I29" s="30"/>
    </row>
    <row r="30" spans="1:9" ht="15">
      <c r="A30" s="52"/>
      <c r="B30" s="55"/>
      <c r="C30" s="6" t="s">
        <v>70</v>
      </c>
      <c r="D30" s="7" t="s">
        <v>71</v>
      </c>
      <c r="E30" s="8"/>
      <c r="F30" s="33"/>
      <c r="G30" s="48"/>
      <c r="H30" s="48"/>
      <c r="I30" s="30"/>
    </row>
    <row r="31" spans="1:9" ht="15">
      <c r="A31" s="52"/>
      <c r="B31" s="55"/>
      <c r="C31" s="6" t="s">
        <v>72</v>
      </c>
      <c r="D31" s="7" t="s">
        <v>73</v>
      </c>
      <c r="E31" s="8"/>
      <c r="F31" s="33"/>
      <c r="G31" s="48"/>
      <c r="H31" s="48"/>
      <c r="I31" s="30"/>
    </row>
    <row r="32" spans="1:9" ht="15">
      <c r="A32" s="52"/>
      <c r="B32" s="55"/>
      <c r="C32" s="6" t="s">
        <v>75</v>
      </c>
      <c r="D32" s="7" t="s">
        <v>74</v>
      </c>
      <c r="E32" s="8"/>
      <c r="F32" s="33"/>
      <c r="G32" s="48"/>
      <c r="H32" s="48"/>
      <c r="I32" s="30"/>
    </row>
    <row r="33" spans="1:9" ht="15">
      <c r="A33" s="52"/>
      <c r="B33" s="55"/>
      <c r="C33" s="6" t="s">
        <v>76</v>
      </c>
      <c r="D33" s="7" t="s">
        <v>77</v>
      </c>
      <c r="E33" s="8"/>
      <c r="F33" s="33"/>
      <c r="G33" s="48"/>
      <c r="H33" s="48"/>
      <c r="I33" s="30"/>
    </row>
    <row r="34" spans="1:9" ht="30">
      <c r="A34" s="52"/>
      <c r="B34" s="55"/>
      <c r="C34" s="10" t="s">
        <v>78</v>
      </c>
      <c r="D34" s="7" t="s">
        <v>7</v>
      </c>
      <c r="E34" s="8"/>
      <c r="F34" s="33"/>
      <c r="G34" s="48"/>
      <c r="H34" s="48"/>
      <c r="I34" s="30"/>
    </row>
    <row r="35" spans="1:9" ht="30">
      <c r="A35" s="52"/>
      <c r="B35" s="55"/>
      <c r="C35" s="10" t="s">
        <v>79</v>
      </c>
      <c r="D35" s="7" t="s">
        <v>80</v>
      </c>
      <c r="E35" s="8"/>
      <c r="F35" s="33"/>
      <c r="G35" s="48"/>
      <c r="H35" s="48"/>
      <c r="I35" s="30"/>
    </row>
    <row r="36" spans="1:9" ht="15">
      <c r="A36" s="52"/>
      <c r="B36" s="55"/>
      <c r="C36" s="6" t="s">
        <v>81</v>
      </c>
      <c r="D36" s="7" t="s">
        <v>7</v>
      </c>
      <c r="E36" s="8"/>
      <c r="F36" s="33"/>
      <c r="G36" s="48"/>
      <c r="H36" s="48"/>
      <c r="I36" s="30"/>
    </row>
    <row r="37" spans="1:9" ht="45">
      <c r="A37" s="52"/>
      <c r="B37" s="55"/>
      <c r="C37" s="10" t="s">
        <v>83</v>
      </c>
      <c r="D37" s="9" t="s">
        <v>84</v>
      </c>
      <c r="E37" s="8"/>
      <c r="F37" s="33"/>
      <c r="G37" s="48"/>
      <c r="H37" s="48"/>
      <c r="I37" s="30"/>
    </row>
    <row r="38" spans="1:9" ht="60">
      <c r="A38" s="52"/>
      <c r="B38" s="55"/>
      <c r="C38" s="10" t="s">
        <v>85</v>
      </c>
      <c r="D38" s="7" t="s">
        <v>7</v>
      </c>
      <c r="E38" s="8"/>
      <c r="F38" s="33"/>
      <c r="G38" s="48"/>
      <c r="H38" s="48"/>
      <c r="I38" s="30"/>
    </row>
    <row r="39" spans="1:9" ht="45">
      <c r="A39" s="52"/>
      <c r="B39" s="55"/>
      <c r="C39" s="10" t="s">
        <v>86</v>
      </c>
      <c r="D39" s="7" t="s">
        <v>7</v>
      </c>
      <c r="E39" s="8"/>
      <c r="F39" s="33"/>
      <c r="G39" s="48"/>
      <c r="H39" s="48"/>
      <c r="I39" s="30"/>
    </row>
    <row r="40" spans="1:9" ht="30">
      <c r="A40" s="52"/>
      <c r="B40" s="55"/>
      <c r="C40" s="10" t="s">
        <v>87</v>
      </c>
      <c r="D40" s="7" t="s">
        <v>88</v>
      </c>
      <c r="E40" s="8"/>
      <c r="F40" s="33"/>
      <c r="G40" s="48"/>
      <c r="H40" s="48"/>
      <c r="I40" s="30"/>
    </row>
    <row r="41" spans="1:9" ht="30">
      <c r="A41" s="52"/>
      <c r="B41" s="55"/>
      <c r="C41" s="10" t="s">
        <v>89</v>
      </c>
      <c r="D41" s="7" t="s">
        <v>7</v>
      </c>
      <c r="E41" s="8"/>
      <c r="F41" s="33"/>
      <c r="G41" s="48"/>
      <c r="H41" s="48"/>
      <c r="I41" s="30"/>
    </row>
    <row r="42" spans="1:9" ht="15">
      <c r="A42" s="52"/>
      <c r="B42" s="55"/>
      <c r="C42" s="6" t="s">
        <v>90</v>
      </c>
      <c r="D42" s="7" t="s">
        <v>92</v>
      </c>
      <c r="E42" s="8"/>
      <c r="F42" s="33"/>
      <c r="G42" s="48"/>
      <c r="H42" s="48"/>
      <c r="I42" s="30"/>
    </row>
    <row r="43" spans="1:9" ht="15">
      <c r="A43" s="52"/>
      <c r="B43" s="55"/>
      <c r="C43" s="6" t="s">
        <v>91</v>
      </c>
      <c r="D43" s="7" t="s">
        <v>106</v>
      </c>
      <c r="E43" s="8"/>
      <c r="F43" s="33"/>
      <c r="G43" s="48"/>
      <c r="H43" s="48"/>
      <c r="I43" s="30"/>
    </row>
    <row r="44" spans="1:9" ht="60">
      <c r="A44" s="52"/>
      <c r="B44" s="55"/>
      <c r="C44" s="6" t="s">
        <v>93</v>
      </c>
      <c r="D44" s="9" t="s">
        <v>107</v>
      </c>
      <c r="E44" s="8"/>
      <c r="F44" s="33"/>
      <c r="G44" s="48"/>
      <c r="H44" s="48"/>
      <c r="I44" s="30"/>
    </row>
    <row r="45" spans="1:9" ht="30">
      <c r="A45" s="52"/>
      <c r="B45" s="55"/>
      <c r="C45" s="6" t="s">
        <v>94</v>
      </c>
      <c r="D45" s="9" t="s">
        <v>95</v>
      </c>
      <c r="E45" s="8"/>
      <c r="F45" s="33"/>
      <c r="G45" s="48"/>
      <c r="H45" s="48"/>
      <c r="I45" s="30"/>
    </row>
    <row r="46" spans="1:9" ht="105">
      <c r="A46" s="52"/>
      <c r="B46" s="55"/>
      <c r="C46" s="10" t="s">
        <v>96</v>
      </c>
      <c r="D46" s="9" t="s">
        <v>97</v>
      </c>
      <c r="E46" s="8"/>
      <c r="F46" s="33"/>
      <c r="G46" s="48"/>
      <c r="H46" s="48"/>
      <c r="I46" s="30"/>
    </row>
    <row r="47" spans="1:9" ht="44.25" customHeight="1">
      <c r="A47" s="52"/>
      <c r="B47" s="55"/>
      <c r="C47" s="6" t="s">
        <v>99</v>
      </c>
      <c r="D47" s="9" t="s">
        <v>104</v>
      </c>
      <c r="E47" s="8"/>
      <c r="F47" s="33"/>
      <c r="G47" s="48"/>
      <c r="H47" s="48"/>
      <c r="I47" s="30"/>
    </row>
    <row r="48" spans="1:9" ht="45">
      <c r="A48" s="53"/>
      <c r="B48" s="56"/>
      <c r="C48" s="10" t="s">
        <v>23</v>
      </c>
      <c r="D48" s="9" t="s">
        <v>98</v>
      </c>
      <c r="E48" s="8"/>
      <c r="F48" s="34"/>
      <c r="G48" s="44"/>
      <c r="H48" s="44"/>
      <c r="I48" s="31"/>
    </row>
    <row r="50" spans="1:9" ht="15">
      <c r="A50" s="19" t="s">
        <v>25</v>
      </c>
      <c r="B50" s="22" t="s">
        <v>29</v>
      </c>
      <c r="C50" s="6" t="s">
        <v>10</v>
      </c>
      <c r="D50" s="9" t="s">
        <v>26</v>
      </c>
      <c r="E50" s="11"/>
      <c r="F50" s="25"/>
      <c r="G50" s="41"/>
      <c r="H50" s="41"/>
      <c r="I50" s="29">
        <f>G50*H50</f>
        <v>0</v>
      </c>
    </row>
    <row r="51" spans="1:9" ht="15">
      <c r="A51" s="20"/>
      <c r="B51" s="23"/>
      <c r="C51" s="17" t="s">
        <v>33</v>
      </c>
      <c r="D51" s="18">
        <v>24</v>
      </c>
      <c r="E51" s="11"/>
      <c r="F51" s="26"/>
      <c r="G51" s="42"/>
      <c r="H51" s="42"/>
      <c r="I51" s="30"/>
    </row>
    <row r="52" spans="1:9" ht="15">
      <c r="A52" s="20"/>
      <c r="B52" s="23"/>
      <c r="C52" s="17" t="s">
        <v>30</v>
      </c>
      <c r="D52" s="9" t="s">
        <v>31</v>
      </c>
      <c r="E52" s="11"/>
      <c r="F52" s="26"/>
      <c r="G52" s="42"/>
      <c r="H52" s="42"/>
      <c r="I52" s="30"/>
    </row>
    <row r="53" spans="1:9" ht="15">
      <c r="A53" s="20"/>
      <c r="B53" s="23"/>
      <c r="C53" s="17" t="s">
        <v>32</v>
      </c>
      <c r="D53" s="18">
        <v>12</v>
      </c>
      <c r="E53" s="11"/>
      <c r="F53" s="26"/>
      <c r="G53" s="42"/>
      <c r="H53" s="42"/>
      <c r="I53" s="30"/>
    </row>
    <row r="54" spans="1:9" ht="15">
      <c r="A54" s="20"/>
      <c r="B54" s="23"/>
      <c r="C54" s="17" t="s">
        <v>35</v>
      </c>
      <c r="D54" s="9" t="s">
        <v>34</v>
      </c>
      <c r="E54" s="11"/>
      <c r="F54" s="26"/>
      <c r="G54" s="42"/>
      <c r="H54" s="42"/>
      <c r="I54" s="30"/>
    </row>
    <row r="55" spans="1:9" ht="15">
      <c r="A55" s="20"/>
      <c r="B55" s="23"/>
      <c r="C55" s="17" t="s">
        <v>47</v>
      </c>
      <c r="D55" s="9" t="s">
        <v>36</v>
      </c>
      <c r="E55" s="11"/>
      <c r="F55" s="26"/>
      <c r="G55" s="42"/>
      <c r="H55" s="42"/>
      <c r="I55" s="30"/>
    </row>
    <row r="56" spans="1:9" ht="15">
      <c r="A56" s="20"/>
      <c r="B56" s="23"/>
      <c r="C56" s="17" t="s">
        <v>37</v>
      </c>
      <c r="D56" s="9" t="s">
        <v>7</v>
      </c>
      <c r="E56" s="11"/>
      <c r="F56" s="26"/>
      <c r="G56" s="42"/>
      <c r="H56" s="42"/>
      <c r="I56" s="30"/>
    </row>
    <row r="57" spans="1:9" ht="15" customHeight="1">
      <c r="A57" s="20"/>
      <c r="B57" s="23"/>
      <c r="C57" s="17" t="s">
        <v>11</v>
      </c>
      <c r="D57" s="9" t="s">
        <v>38</v>
      </c>
      <c r="E57" s="11"/>
      <c r="F57" s="26"/>
      <c r="G57" s="42"/>
      <c r="H57" s="42"/>
      <c r="I57" s="30"/>
    </row>
    <row r="58" spans="1:9" ht="15">
      <c r="A58" s="20"/>
      <c r="B58" s="23"/>
      <c r="C58" s="12" t="s">
        <v>39</v>
      </c>
      <c r="D58" s="9" t="s">
        <v>40</v>
      </c>
      <c r="E58" s="11"/>
      <c r="F58" s="27"/>
      <c r="G58" s="43"/>
      <c r="H58" s="43"/>
      <c r="I58" s="30"/>
    </row>
    <row r="59" spans="1:9" ht="15">
      <c r="A59" s="20"/>
      <c r="B59" s="23"/>
      <c r="C59" s="12" t="s">
        <v>41</v>
      </c>
      <c r="D59" s="9" t="s">
        <v>42</v>
      </c>
      <c r="E59" s="11"/>
      <c r="F59" s="27"/>
      <c r="G59" s="43"/>
      <c r="H59" s="43"/>
      <c r="I59" s="30"/>
    </row>
    <row r="60" spans="1:9" ht="15">
      <c r="A60" s="20"/>
      <c r="B60" s="23"/>
      <c r="C60" s="12" t="s">
        <v>44</v>
      </c>
      <c r="D60" s="9" t="s">
        <v>43</v>
      </c>
      <c r="E60" s="11"/>
      <c r="F60" s="27"/>
      <c r="G60" s="43"/>
      <c r="H60" s="43"/>
      <c r="I60" s="30"/>
    </row>
    <row r="61" spans="1:9" ht="15">
      <c r="A61" s="20"/>
      <c r="B61" s="23"/>
      <c r="C61" s="12" t="s">
        <v>48</v>
      </c>
      <c r="D61" s="9" t="s">
        <v>7</v>
      </c>
      <c r="E61" s="11"/>
      <c r="F61" s="27"/>
      <c r="G61" s="43"/>
      <c r="H61" s="43"/>
      <c r="I61" s="30"/>
    </row>
    <row r="62" spans="1:9" ht="30">
      <c r="A62" s="20"/>
      <c r="B62" s="23"/>
      <c r="C62" s="12" t="s">
        <v>46</v>
      </c>
      <c r="D62" s="9" t="s">
        <v>105</v>
      </c>
      <c r="E62" s="11"/>
      <c r="F62" s="27"/>
      <c r="G62" s="43"/>
      <c r="H62" s="43"/>
      <c r="I62" s="30"/>
    </row>
    <row r="63" spans="1:9" ht="15">
      <c r="A63" s="20"/>
      <c r="B63" s="23"/>
      <c r="C63" s="12" t="s">
        <v>45</v>
      </c>
      <c r="D63" s="9" t="s">
        <v>7</v>
      </c>
      <c r="E63" s="11"/>
      <c r="F63" s="27"/>
      <c r="G63" s="43"/>
      <c r="H63" s="43"/>
      <c r="I63" s="30"/>
    </row>
    <row r="64" spans="1:9" ht="30">
      <c r="A64" s="21"/>
      <c r="B64" s="24"/>
      <c r="C64" s="12" t="s">
        <v>49</v>
      </c>
      <c r="D64" s="9" t="s">
        <v>50</v>
      </c>
      <c r="E64" s="11"/>
      <c r="F64" s="28"/>
      <c r="G64" s="44"/>
      <c r="H64" s="44"/>
      <c r="I64" s="31"/>
    </row>
    <row r="67" spans="6:9" ht="15">
      <c r="F67" s="35" t="s">
        <v>14</v>
      </c>
      <c r="G67" s="36"/>
      <c r="H67" s="37"/>
      <c r="I67" s="13">
        <f>SUM(I17,I50)</f>
        <v>0</v>
      </c>
    </row>
    <row r="68" spans="6:9" ht="15">
      <c r="F68" s="35" t="s">
        <v>15</v>
      </c>
      <c r="G68" s="36"/>
      <c r="H68" s="37"/>
      <c r="I68" s="13">
        <f>I67*1.21</f>
        <v>0</v>
      </c>
    </row>
  </sheetData>
  <mergeCells count="31">
    <mergeCell ref="A3:E3"/>
    <mergeCell ref="A5:D5"/>
    <mergeCell ref="A6:D6"/>
    <mergeCell ref="A9:D9"/>
    <mergeCell ref="A7:D7"/>
    <mergeCell ref="A11:D11"/>
    <mergeCell ref="A8:D8"/>
    <mergeCell ref="A13:D13"/>
    <mergeCell ref="A12:D12"/>
    <mergeCell ref="A10:D10"/>
    <mergeCell ref="I15:I16"/>
    <mergeCell ref="G17:G48"/>
    <mergeCell ref="H17:H48"/>
    <mergeCell ref="I17:I48"/>
    <mergeCell ref="A15:A16"/>
    <mergeCell ref="C15:D15"/>
    <mergeCell ref="E15:E16"/>
    <mergeCell ref="B15:B16"/>
    <mergeCell ref="A17:A48"/>
    <mergeCell ref="B17:B48"/>
    <mergeCell ref="F67:H67"/>
    <mergeCell ref="F68:H68"/>
    <mergeCell ref="G15:G16"/>
    <mergeCell ref="H15:H16"/>
    <mergeCell ref="G50:G64"/>
    <mergeCell ref="H50:H64"/>
    <mergeCell ref="A50:A64"/>
    <mergeCell ref="B50:B64"/>
    <mergeCell ref="F50:F64"/>
    <mergeCell ref="I50:I64"/>
    <mergeCell ref="F17:F4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2018-09-10T11:20:38Z</dcterms:modified>
  <cp:category/>
  <cp:version/>
  <cp:contentType/>
  <cp:contentStatus/>
</cp:coreProperties>
</file>