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18_OVZ\NADLIMITNÍ\Dodávky\Dodávka laboratorního nábytku pro ZF\A_zahajeni\"/>
    </mc:Choice>
  </mc:AlternateContent>
  <bookViews>
    <workbookView xWindow="0" yWindow="0" windowWidth="20490" windowHeight="7050" tabRatio="742" firstSheet="1" activeTab="1"/>
  </bookViews>
  <sheets>
    <sheet name="Souhrnný list_nabídková cena" sheetId="15" r:id="rId1"/>
    <sheet name="M - laboratoř" sheetId="11" r:id="rId2"/>
    <sheet name="M - MVV" sheetId="12" r:id="rId3"/>
    <sheet name="M - šatna" sheetId="13" r:id="rId4"/>
    <sheet name="M - učebna" sheetId="14" r:id="rId5"/>
    <sheet name="N1020" sheetId="2" r:id="rId6"/>
    <sheet name="N1021,N1022" sheetId="3" r:id="rId7"/>
    <sheet name="N1023" sheetId="4" r:id="rId8"/>
    <sheet name="N1024a" sheetId="5" r:id="rId9"/>
    <sheet name="N2014" sheetId="6" r:id="rId10"/>
    <sheet name="N2016" sheetId="7" r:id="rId11"/>
    <sheet name="N3011" sheetId="9" r:id="rId12"/>
    <sheet name="N3013" sheetId="8" r:id="rId13"/>
    <sheet name="N3014" sheetId="10" r:id="rId14"/>
    <sheet name="List1" sheetId="16" r:id="rId15"/>
  </sheets>
  <calcPr calcId="162913"/>
</workbook>
</file>

<file path=xl/calcChain.xml><?xml version="1.0" encoding="utf-8"?>
<calcChain xmlns="http://schemas.openxmlformats.org/spreadsheetml/2006/main">
  <c r="H31" i="4" l="1"/>
  <c r="B15" i="15"/>
  <c r="H30" i="4" l="1"/>
  <c r="H6" i="11"/>
  <c r="H3" i="7" l="1"/>
  <c r="H4" i="9" l="1"/>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4" i="10"/>
  <c r="H5" i="10"/>
  <c r="H6" i="10"/>
  <c r="H7" i="10"/>
  <c r="H8" i="10"/>
  <c r="H9" i="10"/>
  <c r="H10" i="10"/>
  <c r="H11" i="10"/>
  <c r="H12" i="10"/>
  <c r="H13" i="10"/>
  <c r="H14" i="10"/>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3" i="9"/>
  <c r="H3" i="10"/>
  <c r="H3" i="8"/>
  <c r="H60" i="8" s="1"/>
  <c r="H59" i="9" l="1"/>
  <c r="B14" i="15" s="1"/>
  <c r="H15" i="10"/>
  <c r="B16" i="15" s="1"/>
  <c r="H14" i="7"/>
  <c r="H15" i="7"/>
  <c r="H16" i="7"/>
  <c r="H17" i="7"/>
  <c r="H18" i="7"/>
  <c r="H19" i="7"/>
  <c r="H13" i="7"/>
  <c r="H4" i="7"/>
  <c r="H5" i="7"/>
  <c r="H6" i="7"/>
  <c r="H7" i="7"/>
  <c r="H8" i="7"/>
  <c r="H9" i="7"/>
  <c r="H10" i="7"/>
  <c r="H11" i="7"/>
  <c r="H12" i="7"/>
  <c r="H14" i="6"/>
  <c r="H15" i="6"/>
  <c r="H16" i="6"/>
  <c r="H17" i="6"/>
  <c r="H18" i="6"/>
  <c r="H19" i="6"/>
  <c r="H20" i="6"/>
  <c r="H21" i="6"/>
  <c r="H22" i="6"/>
  <c r="H23" i="6"/>
  <c r="H13" i="6"/>
  <c r="H4" i="6"/>
  <c r="H5" i="6"/>
  <c r="H6" i="6"/>
  <c r="H7" i="6"/>
  <c r="H8" i="6"/>
  <c r="H9" i="6"/>
  <c r="H10" i="6"/>
  <c r="H11" i="6"/>
  <c r="H12" i="6"/>
  <c r="H3" i="6"/>
  <c r="H4" i="14"/>
  <c r="H5" i="14"/>
  <c r="H6" i="14"/>
  <c r="H3" i="14"/>
  <c r="H4" i="13"/>
  <c r="H3" i="13"/>
  <c r="H4" i="12"/>
  <c r="H5" i="12"/>
  <c r="H3" i="12"/>
  <c r="H4" i="11"/>
  <c r="H5" i="11"/>
  <c r="H3" i="11"/>
  <c r="H7" i="14" l="1"/>
  <c r="B7" i="15" s="1"/>
  <c r="H6" i="12"/>
  <c r="B5" i="15" s="1"/>
  <c r="H20" i="7"/>
  <c r="B13" i="15" s="1"/>
  <c r="H7" i="11"/>
  <c r="B4" i="15" s="1"/>
  <c r="H24" i="6"/>
  <c r="B12" i="15" s="1"/>
  <c r="H5" i="13"/>
  <c r="B6" i="15" s="1"/>
  <c r="H37" i="3" l="1"/>
  <c r="H19" i="5"/>
  <c r="H18" i="5"/>
  <c r="H17" i="5"/>
  <c r="H16" i="5"/>
  <c r="H15" i="5"/>
  <c r="H5" i="5"/>
  <c r="H9" i="5"/>
  <c r="H8" i="5"/>
  <c r="H7" i="5"/>
  <c r="H28" i="4" l="1"/>
  <c r="H26" i="4"/>
  <c r="H23" i="4"/>
  <c r="H18" i="4"/>
  <c r="H17" i="4"/>
  <c r="H16" i="4"/>
  <c r="H15" i="4"/>
  <c r="H14" i="4"/>
  <c r="H13" i="4"/>
  <c r="H12" i="4"/>
  <c r="H9" i="4"/>
  <c r="H8" i="4"/>
  <c r="H7" i="4"/>
  <c r="H4" i="4"/>
  <c r="H3" i="4"/>
  <c r="H14" i="5"/>
  <c r="H13" i="5"/>
  <c r="H12" i="5"/>
  <c r="H11" i="5"/>
  <c r="H10" i="5"/>
  <c r="H6" i="5"/>
  <c r="H4" i="5"/>
  <c r="H3" i="5"/>
  <c r="H35" i="3"/>
  <c r="H34" i="3"/>
  <c r="H33" i="3"/>
  <c r="H32" i="3"/>
  <c r="H28" i="3"/>
  <c r="H27" i="3"/>
  <c r="H20" i="3"/>
  <c r="H18" i="3"/>
  <c r="H17" i="3"/>
  <c r="H15" i="3"/>
  <c r="H14" i="3"/>
  <c r="H13" i="3"/>
  <c r="H12" i="3"/>
  <c r="H11" i="3"/>
  <c r="H10" i="3"/>
  <c r="H6" i="3"/>
  <c r="H5" i="3"/>
  <c r="H3" i="3"/>
  <c r="H29" i="4"/>
  <c r="H27" i="4"/>
  <c r="H25" i="4"/>
  <c r="H24" i="4"/>
  <c r="H22" i="4"/>
  <c r="H21" i="4"/>
  <c r="H20" i="4"/>
  <c r="H19" i="4"/>
  <c r="H11" i="4"/>
  <c r="H10" i="4"/>
  <c r="H6" i="4"/>
  <c r="H5" i="4"/>
  <c r="H36" i="3"/>
  <c r="H31" i="3"/>
  <c r="H30" i="3"/>
  <c r="H29" i="3"/>
  <c r="H26" i="3"/>
  <c r="H25" i="3"/>
  <c r="H24" i="3"/>
  <c r="H23" i="3"/>
  <c r="H22" i="3"/>
  <c r="H21" i="3"/>
  <c r="H19" i="3"/>
  <c r="H16" i="3"/>
  <c r="H9" i="3"/>
  <c r="H8" i="3"/>
  <c r="H7" i="3"/>
  <c r="H4" i="3"/>
  <c r="H72" i="2"/>
  <c r="H59" i="2"/>
  <c r="H58" i="2"/>
  <c r="H57" i="2"/>
  <c r="H56" i="2"/>
  <c r="H55" i="2"/>
  <c r="H53" i="2"/>
  <c r="H52" i="2"/>
  <c r="H48" i="2"/>
  <c r="H47" i="2"/>
  <c r="H42" i="2"/>
  <c r="H40" i="2"/>
  <c r="H37" i="2"/>
  <c r="H33" i="2"/>
  <c r="H32" i="2"/>
  <c r="H26" i="2"/>
  <c r="H20" i="2"/>
  <c r="H18" i="2"/>
  <c r="H16" i="2"/>
  <c r="H15" i="2"/>
  <c r="H12" i="2"/>
  <c r="H10" i="2"/>
  <c r="H9" i="2"/>
  <c r="H8" i="2"/>
  <c r="H7" i="2"/>
  <c r="H6" i="2"/>
  <c r="H5" i="2"/>
  <c r="H4" i="2"/>
  <c r="H3" i="2"/>
  <c r="H71" i="2"/>
  <c r="H70" i="2"/>
  <c r="H69" i="2"/>
  <c r="H68" i="2"/>
  <c r="H67" i="2"/>
  <c r="H66" i="2"/>
  <c r="H65" i="2"/>
  <c r="H64" i="2"/>
  <c r="H63" i="2"/>
  <c r="H62" i="2"/>
  <c r="H61" i="2"/>
  <c r="H60" i="2"/>
  <c r="H54" i="2"/>
  <c r="H51" i="2"/>
  <c r="H50" i="2"/>
  <c r="H49" i="2"/>
  <c r="H46" i="2"/>
  <c r="H45" i="2"/>
  <c r="H44" i="2"/>
  <c r="H43" i="2"/>
  <c r="H41" i="2"/>
  <c r="H39" i="2"/>
  <c r="H38" i="2"/>
  <c r="H36" i="2"/>
  <c r="H35" i="2"/>
  <c r="H34" i="2"/>
  <c r="H31" i="2"/>
  <c r="H30" i="2"/>
  <c r="H29" i="2"/>
  <c r="H28" i="2"/>
  <c r="H27" i="2"/>
  <c r="H25" i="2"/>
  <c r="H24" i="2"/>
  <c r="H23" i="2"/>
  <c r="H22" i="2"/>
  <c r="H21" i="2"/>
  <c r="H19" i="2"/>
  <c r="H17" i="2"/>
  <c r="H14" i="2"/>
  <c r="H13" i="2"/>
  <c r="H11" i="2"/>
  <c r="H73" i="2" l="1"/>
  <c r="B8" i="15" s="1"/>
  <c r="H38" i="3"/>
  <c r="B9" i="15" s="1"/>
  <c r="H20" i="5"/>
  <c r="B11" i="15" s="1"/>
  <c r="H32" i="4"/>
  <c r="B10" i="15" s="1"/>
  <c r="B17" i="15" l="1"/>
</calcChain>
</file>

<file path=xl/sharedStrings.xml><?xml version="1.0" encoding="utf-8"?>
<sst xmlns="http://schemas.openxmlformats.org/spreadsheetml/2006/main" count="1835" uniqueCount="689">
  <si>
    <t>OZNAČENÍ</t>
  </si>
  <si>
    <t>NÁZEV VÝROBKU</t>
  </si>
  <si>
    <t>MÍSTNOST</t>
  </si>
  <si>
    <t>POČET KS CELKEM</t>
  </si>
  <si>
    <t xml:space="preserve"> cena v Kč bez DPH celkem za položku</t>
  </si>
  <si>
    <t>cena v Kč bez DPH/ks (s montáží a dopravou)</t>
  </si>
  <si>
    <t>POPIS VÝROBKU</t>
  </si>
  <si>
    <t>450/520/870</t>
  </si>
  <si>
    <t>skříňka laboratorní kombinovaná/P</t>
  </si>
  <si>
    <t>600/520/870</t>
  </si>
  <si>
    <t>600/720/870</t>
  </si>
  <si>
    <t>Sokl plastový</t>
  </si>
  <si>
    <t>1000/10/100</t>
  </si>
  <si>
    <t>Deska pracovní, postforming, tl. 28 mm</t>
  </si>
  <si>
    <t>1000/600/28</t>
  </si>
  <si>
    <t xml:space="preserve">
Skříňka laboratorní zásuvková, pro práci ve stoje, pět zásuvek
</t>
  </si>
  <si>
    <t xml:space="preserve">Skříňka laboratorní kombinovaná, pro práci ve stoje, dvoudveřová, dvě horní zásuvky vedle sebe
</t>
  </si>
  <si>
    <t>900/520/870</t>
  </si>
  <si>
    <t>600/570/870</t>
  </si>
  <si>
    <t>1090/650/870</t>
  </si>
  <si>
    <t>1150/650/870</t>
  </si>
  <si>
    <t>1200/650/720</t>
  </si>
  <si>
    <t>1200/650/870</t>
  </si>
  <si>
    <t>1350/650/870</t>
  </si>
  <si>
    <t>1660/650/870</t>
  </si>
  <si>
    <t>450/480/620</t>
  </si>
  <si>
    <t>445/445/265</t>
  </si>
  <si>
    <t>1200/150/720</t>
  </si>
  <si>
    <t>1500/150/720</t>
  </si>
  <si>
    <t>1800/150/720</t>
  </si>
  <si>
    <t>600/330/600</t>
  </si>
  <si>
    <t>900/330/600</t>
  </si>
  <si>
    <t>600/340/600</t>
  </si>
  <si>
    <t>900/340/600</t>
  </si>
  <si>
    <t>900/340/480</t>
  </si>
  <si>
    <t>600/620/1800</t>
  </si>
  <si>
    <t>900/420/1800</t>
  </si>
  <si>
    <t>450/420/1800</t>
  </si>
  <si>
    <t>450/420/600</t>
  </si>
  <si>
    <t>600/620/600</t>
  </si>
  <si>
    <t>900/420/600</t>
  </si>
  <si>
    <t>1880/220/2000</t>
  </si>
  <si>
    <t>1400/220/2000</t>
  </si>
  <si>
    <t>Doměr</t>
  </si>
  <si>
    <t>18/100/770</t>
  </si>
  <si>
    <t>18/200/770</t>
  </si>
  <si>
    <t>1000/18/50</t>
  </si>
  <si>
    <t>1200/600/750</t>
  </si>
  <si>
    <t>Koš odpadkový</t>
  </si>
  <si>
    <t>1197/617/1969</t>
  </si>
  <si>
    <t>200/400/200</t>
  </si>
  <si>
    <t>Skříňka nástěnná, plné dveře, jednodveřová s nikou /L</t>
  </si>
  <si>
    <t>Skříňka nástěnná, plné dveře, jednodveřová s nikou /P</t>
  </si>
  <si>
    <t>Skříňka nástěnná, plné dveře, dvoudveřová s nikou</t>
  </si>
  <si>
    <t>Skříň laboratorní, horní dveře prosklené, spodní plné, dvoudveřová</t>
  </si>
  <si>
    <t>Skříň laboratorní, horní dveře prosklené, spodní plné, dvoudveřová/L</t>
  </si>
  <si>
    <t>Skříň laboratorní, horní dveře prosklené, spodní plné, dvoudveřová/P</t>
  </si>
  <si>
    <t>Skříňová nadstavba, jednodveřová</t>
  </si>
  <si>
    <t>Skříňová nadstavba, jednodveřová/L</t>
  </si>
  <si>
    <t>Skříňová nadstavba, jednodveřová/P</t>
  </si>
  <si>
    <t>Skříňka laboratorní výlevková s podpůrnou konstrukcí, pro práci ve stoje, jednodveřová</t>
  </si>
  <si>
    <t>Skříňka laboratorní výlevková s podpůrnou konstrukcí, pro práci ve stoje, jednodveřová/P</t>
  </si>
  <si>
    <t xml:space="preserve">Deska pracovní, dlažba keramická kyselinovzdorná </t>
  </si>
  <si>
    <t>300/300/35</t>
  </si>
  <si>
    <t>Výlevka kameninová</t>
  </si>
  <si>
    <t>G3/4" - m.o. 26 mm</t>
  </si>
  <si>
    <t>Police lamino "L"</t>
  </si>
  <si>
    <t>600x320/330</t>
  </si>
  <si>
    <t>Podpěra PS</t>
  </si>
  <si>
    <t>30x650/870</t>
  </si>
  <si>
    <t>Podpěra rohová</t>
  </si>
  <si>
    <t>500/500/870</t>
  </si>
  <si>
    <t>Skříňka laboratorní zásuvková, pro práci ve stoje, pět zásuvek</t>
  </si>
  <si>
    <t>Skříňka laboratorní kombinovaná, pro práci ve stoje, jednodveřová, horní zásuvka/L</t>
  </si>
  <si>
    <t>Skříňka laboratorní kombinovaná, pro práci ve stoje, jednodveřová, horní zásuvka/P</t>
  </si>
  <si>
    <t>Blende</t>
  </si>
  <si>
    <t>1000/770/18</t>
  </si>
  <si>
    <t>Vanička velká (nová) včetně sítka</t>
  </si>
  <si>
    <t>295/120/150</t>
  </si>
  <si>
    <t>Baterie stojánková nízká, studená voda</t>
  </si>
  <si>
    <t>Stěna pro rozvod médií (usazená na desce), kovová, 2 police hloubky 150+150 mm</t>
  </si>
  <si>
    <t>Flexibilní hadice pro laboratorní použití, </t>
  </si>
  <si>
    <t>1000/75/0</t>
  </si>
  <si>
    <t>30x650/720</t>
  </si>
  <si>
    <t>Konzola " L "</t>
  </si>
  <si>
    <t>300/250/0</t>
  </si>
  <si>
    <t>1000/750/28</t>
  </si>
  <si>
    <t>Mřížka větrací hliníková</t>
  </si>
  <si>
    <t>1000/150/0</t>
  </si>
  <si>
    <t>Průchodka (pr. 70 mm)</t>
  </si>
  <si>
    <t>pr. 70 mm</t>
  </si>
  <si>
    <t>Konstrukce PS, pro práci v sedě, bez pracovní desky</t>
  </si>
  <si>
    <t>Kontejner, čtyři zásuvky (stejná výška</t>
  </si>
  <si>
    <t>Stůl váhový pro práci v sedě, 1x žulová deska (450x500 mm)</t>
  </si>
  <si>
    <t>Skříňka laboratorní ukončující, pro práci v sedě, otevřená, policová</t>
  </si>
  <si>
    <t>270/700/870</t>
  </si>
  <si>
    <t>1000/600/30</t>
  </si>
  <si>
    <t>1000/750/30</t>
  </si>
  <si>
    <t>Okraj zvýšený k dlažbě kyselinovzdorné</t>
  </si>
  <si>
    <t>Armatury stojánkové laboratorní, směšovací baterie poplastovaná s pákou nahoře</t>
  </si>
  <si>
    <t>Armatury laboratorní nástěnné, 4x zásuvka, 230V / 16 A (pro médiovou stěnu kovovou M)</t>
  </si>
  <si>
    <t>M-elektro 230V</t>
  </si>
  <si>
    <t>Skříň bezpečnostní,kombinované ukládání , typ 90, levá polovina - 6 výjezdných polic, pravá polovina - 6 výjezdů</t>
  </si>
  <si>
    <t>Příslušenství bezpečnostních skříní - odsávací nástavec s ventilátorem se signalizací</t>
  </si>
  <si>
    <t>Flexibilní hadice pro laboratorní použití, průměr 75 mm - pro propojení skříňky pod digestoří, bezpečnostní skříně, ... s vyústěním vzduchotechniky</t>
  </si>
  <si>
    <t>Skříň laboratorní, horní dveře prosklené, spodní plné, čtyřdveřová</t>
  </si>
  <si>
    <t>Skříň laboratorní, horní dveře prosklené, spodní část-pět zásuvek, jednodveřová/L</t>
  </si>
  <si>
    <t>Skříňová nadstavba, dvoudveřová</t>
  </si>
  <si>
    <t>Skříňka laboratorní výlevková s podpůrnou konstrukcí, pro práci ve stoje, jednodveřová/L</t>
  </si>
  <si>
    <t>376/199/399</t>
  </si>
  <si>
    <t>1000/600/35</t>
  </si>
  <si>
    <t>Výlevka kameninová</t>
  </si>
  <si>
    <t>Lišta kuchyňská na pracovní desku</t>
  </si>
  <si>
    <t>Konstrukce PS, pro práci ve stoje, bez pracovní desky</t>
  </si>
  <si>
    <t>Zábrana na desku, lamino</t>
  </si>
  <si>
    <t>Kontejner, jednodveřový/L</t>
  </si>
  <si>
    <t>Kontejner, jednodveřový/P</t>
  </si>
  <si>
    <t>Zámek na dveře, na 1 zásuvku</t>
  </si>
  <si>
    <t>Kontejner, tři zásuvky (stejná výška)</t>
  </si>
  <si>
    <t>Zámek centrální k více zásuvkám</t>
  </si>
  <si>
    <t>Skříň laboratorní, plné dveře, dvoudveřová</t>
  </si>
  <si>
    <t>Zámek rozvorový ke skříni</t>
  </si>
  <si>
    <t>Stěna věšáková z lamina, s horní policí, 20 kovových háčků</t>
  </si>
  <si>
    <t>Skříňka laboratorní dveřová, pro práci ve stoje, dvoudveřová</t>
  </si>
  <si>
    <t>900x520/870</t>
  </si>
  <si>
    <t xml:space="preserve">Skříňka laboratorní zásuvková, pro práci ve stoje, čtyří zásuvky </t>
  </si>
  <si>
    <t>Deska pracovní, sklo emailitové, tl. 30 mm + hrana, tl. 35 mm</t>
  </si>
  <si>
    <t>1000/750/35</t>
  </si>
  <si>
    <t>Konstrukce PS, pro práci ve stoje bez pracovní desky</t>
  </si>
  <si>
    <t>900/900/870</t>
  </si>
  <si>
    <t>Baterie stojánková směšovací laboratorní s pákou nahoře</t>
  </si>
  <si>
    <t>Stěna věšáková z lamina, s horní policí, 10 kovových háčků</t>
  </si>
  <si>
    <t>Skříňka nástěnná, plné dveře, dvoudveřová</t>
  </si>
  <si>
    <t>Skříňka nástěnná, plné dveře, jednodveřová/L</t>
  </si>
  <si>
    <t>Skříňka nástěnná, plné dveře, jednodveřová/P</t>
  </si>
  <si>
    <t>Skříň laboratorní, plné dveře, čtyřdveřová</t>
  </si>
  <si>
    <t>Skříňová nástavba dvoudvéřová</t>
  </si>
  <si>
    <t>900 x 420 x 600 mm</t>
  </si>
  <si>
    <t>Zámek na dveře, na 1 zásuvku</t>
  </si>
  <si>
    <t>1800/800/720</t>
  </si>
  <si>
    <t>Podpěra PS</t>
  </si>
  <si>
    <t>30/650/870</t>
  </si>
  <si>
    <t>1000/900/28</t>
  </si>
  <si>
    <t>Zábrana na desku, lamino</t>
  </si>
  <si>
    <t>Zámek centrální k více zásuvkám</t>
  </si>
  <si>
    <t>Zámek na dveře, 1 zásuvku</t>
  </si>
  <si>
    <t>ROZMĚRY (šířka x hloubka x výška)</t>
  </si>
  <si>
    <t>ROZMĚRY (šířka x hloubka x výškaa) v mm</t>
  </si>
  <si>
    <t>ROZMĚRY (šířka x hloubka x výška) v mm</t>
  </si>
  <si>
    <t>Poznámka :</t>
  </si>
  <si>
    <t xml:space="preserve">  Korpus - Hrany: dtto</t>
  </si>
  <si>
    <t xml:space="preserve">  Dveře + Čela Spodní - Lamino: 515 PE, písek</t>
  </si>
  <si>
    <t xml:space="preserve">  Dveře + Čela Spodní - Hrany: dtto</t>
  </si>
  <si>
    <t xml:space="preserve">  Dveře + Čela Spodní - Úchytka: kov - chrom</t>
  </si>
  <si>
    <t xml:space="preserve">  Čela Horní - Lamino: 8996 PE, zelená - oceán</t>
  </si>
  <si>
    <t xml:space="preserve">  Čela Horní - Hrany: dtto</t>
  </si>
  <si>
    <t xml:space="preserve">  Čelo Horní - Úchytka: kov - chrom</t>
  </si>
  <si>
    <t xml:space="preserve">  Dlažba: Bílá</t>
  </si>
  <si>
    <t xml:space="preserve">  Postforming - Deska: S408, carrara mramor</t>
  </si>
  <si>
    <t xml:space="preserve">  Postforming - Hrany ABS: dtto</t>
  </si>
  <si>
    <t xml:space="preserve">  Konstrukce ocelové: RAL 7035, šedá</t>
  </si>
  <si>
    <t xml:space="preserve">  Korpus - Lamino: 515 PE, písek</t>
  </si>
  <si>
    <t>Poznámka:</t>
  </si>
  <si>
    <t xml:space="preserve">  Podskříňky položky P5 a zásuvkové kontejnery položky P2:</t>
  </si>
  <si>
    <t xml:space="preserve">  Půda kontejnerů lamino + hrana: U332 ST9, oranžová</t>
  </si>
  <si>
    <t xml:space="preserve">  Čela Horní - Lamino: U332 ST9, oranžová</t>
  </si>
  <si>
    <t xml:space="preserve">  Kontejnery položky (jen dveřové) P2 a podskříňka položky P1:</t>
  </si>
  <si>
    <t xml:space="preserve">  Čela Horní - Lamino: 515 PE, písek</t>
  </si>
  <si>
    <t xml:space="preserve">  Čela Horní - Hrany: dtto barvy půdy kontejnerů (U332 ST9, oranžová)</t>
  </si>
  <si>
    <t xml:space="preserve">  Věšáková stěna P4:</t>
  </si>
  <si>
    <t xml:space="preserve">  Lamino: 515 PE, písek</t>
  </si>
  <si>
    <t xml:space="preserve">  Hrana: obdoba barvy U332 ST9, oranžová</t>
  </si>
  <si>
    <t xml:space="preserve">    </t>
  </si>
  <si>
    <t xml:space="preserve">  Vysoké skříně P3:</t>
  </si>
  <si>
    <t xml:space="preserve">  Dveře - Lamino: 515 PE, písek</t>
  </si>
  <si>
    <t xml:space="preserve">  Dveře - Hrany: dtto (515 PE, písek)</t>
  </si>
  <si>
    <t xml:space="preserve">  Dveře - Úchytka: kov - chrom</t>
  </si>
  <si>
    <t xml:space="preserve">  Emailitové sklo: Bílá</t>
  </si>
  <si>
    <t xml:space="preserve">  Čela Horní - Lamino: 5517 BS, bordeaux</t>
  </si>
  <si>
    <t xml:space="preserve">Deska pracovní rohová, dlažba keramická kyselinovzdorná </t>
  </si>
  <si>
    <t xml:space="preserve">Skříňka nástěnná, prosklené dveře, jednodveřová </t>
  </si>
  <si>
    <t xml:space="preserve">Skříňka nástěnná, prosklené dveře, dvoudveřová </t>
  </si>
  <si>
    <t xml:space="preserve">Skříňka laboratorní rohová dveřová, pro práci ve stoje, lomené dveře (jedna police) </t>
  </si>
  <si>
    <t xml:space="preserve">Baterie stojánková směšovací laboratorní páková s ovládáním nahoře, </t>
  </si>
  <si>
    <t>• Cena vč. dopravy na místo, montáže, vybalení a usazení do příslušné místnosti.</t>
  </si>
  <si>
    <t xml:space="preserve">Konstrukce PS (montovaná), pro práci ve stoje, bez pracovní desky </t>
  </si>
  <si>
    <t>1000/1500/35</t>
  </si>
  <si>
    <t>POČET KS/ bm CELKEM</t>
  </si>
  <si>
    <t>ROZMĚRY (šířka x výška x hloubka) v mm</t>
  </si>
  <si>
    <t xml:space="preserve">Stůl laboratorní celkový rozměr: 4370x900x750  (N2014 - ozančení 1) </t>
  </si>
  <si>
    <t>Skříňka laboratorní kombinovaná na nožkách</t>
  </si>
  <si>
    <t>750x870x570</t>
  </si>
  <si>
    <t>N 2014</t>
  </si>
  <si>
    <t>900x870x570</t>
  </si>
  <si>
    <t>Deska pracovní</t>
  </si>
  <si>
    <t>1000x35x750</t>
  </si>
  <si>
    <t>Stůl laboratorní, mycí celkový rozměr: 5860x900x750 (N2014 - označení 2)</t>
  </si>
  <si>
    <t>450x870x570</t>
  </si>
  <si>
    <t>Skříňka laboratorní výlevková kombinovaná na nožkách s podpěrou pod výlevku</t>
  </si>
  <si>
    <t>Dřez nerez AISI 304</t>
  </si>
  <si>
    <t>1270x200x480</t>
  </si>
  <si>
    <t>Sestava stolů, 6ks celkový rozměr prvku: 1400x900x600  (N2014 - označení 3)</t>
  </si>
  <si>
    <t>Konstrukce PSK</t>
  </si>
  <si>
    <t>1365x870x545</t>
  </si>
  <si>
    <t>1400x35x600</t>
  </si>
  <si>
    <t>N2014 - označení 9</t>
  </si>
  <si>
    <t>Skříňka nástěnná dveřová</t>
  </si>
  <si>
    <t>750x740x350</t>
  </si>
  <si>
    <t>N2014 - ozančení 8</t>
  </si>
  <si>
    <t>900x740x350</t>
  </si>
  <si>
    <t>N2014 - označení 10</t>
  </si>
  <si>
    <t>N2014 - označení 11</t>
  </si>
  <si>
    <t>450x740x350</t>
  </si>
  <si>
    <t>N2014 - označení 12</t>
  </si>
  <si>
    <t>Skříňka nástěnná otevřená</t>
  </si>
  <si>
    <t>900x740x330</t>
  </si>
  <si>
    <t>N2014 - označení 4</t>
  </si>
  <si>
    <t>Kontejner zásuvkový na kolečkách</t>
  </si>
  <si>
    <t>430x655x585</t>
  </si>
  <si>
    <t>N2014 - označení 5</t>
  </si>
  <si>
    <t>Židle laboratorní zvýšená</t>
  </si>
  <si>
    <t>Židle laboratorní nízká</t>
  </si>
  <si>
    <t>600x940x600</t>
  </si>
  <si>
    <t>N2014 - označení 7</t>
  </si>
  <si>
    <t>Vozík lékárenský</t>
  </si>
  <si>
    <t>N2014 - označení 6</t>
  </si>
  <si>
    <t>Dvojschůdek pojízdný</t>
  </si>
  <si>
    <t>Stůl laboratorní celkový rozměr: 7150x900x750 (N2016 - označení 1)</t>
  </si>
  <si>
    <t>Skříňka laboratorní dveřová na nožkách</t>
  </si>
  <si>
    <t>450x870x470</t>
  </si>
  <si>
    <t>N 2016</t>
  </si>
  <si>
    <t>600x870x570</t>
  </si>
  <si>
    <t>Skříňka laboratorní výlevková</t>
  </si>
  <si>
    <t>1800x870x695</t>
  </si>
  <si>
    <t>Výlevka kameninová pro zabudování</t>
  </si>
  <si>
    <t>445x265x445</t>
  </si>
  <si>
    <t>Stůl laboratorní celkový rozměr: 3020x900x750 (N2016 - označení 2)</t>
  </si>
  <si>
    <t>1500x870x695</t>
  </si>
  <si>
    <t>Stůl pro přístroj celkový rozměr: 920x750x600    (N2016 - označení 5)</t>
  </si>
  <si>
    <t>900x720x545</t>
  </si>
  <si>
    <t>1000x28x600</t>
  </si>
  <si>
    <t>N2016 - označení 8</t>
  </si>
  <si>
    <t>N2016 - označení 9</t>
  </si>
  <si>
    <t>Kontejner dveřový na kolečkách</t>
  </si>
  <si>
    <t>N2016 - označení 6</t>
  </si>
  <si>
    <t>N2016 - označení 7</t>
  </si>
  <si>
    <t>600x740x350</t>
  </si>
  <si>
    <t>N-2016 - označení 3</t>
  </si>
  <si>
    <t>Stůl váhový</t>
  </si>
  <si>
    <t>900x750x600</t>
  </si>
  <si>
    <t>N2016 - označení 4</t>
  </si>
  <si>
    <t>Skříň laboratorní</t>
  </si>
  <si>
    <t>900x1960x600</t>
  </si>
  <si>
    <t>Skříňová nadstavba laboratorní</t>
  </si>
  <si>
    <t>900x600x600</t>
  </si>
  <si>
    <t>specifikace kvality</t>
  </si>
  <si>
    <t>info</t>
  </si>
  <si>
    <t>Barevné provedení: 
Skříňky:
Korpus - Lamino: 112 Stone Grey (šedá)
Korpus - Hrany: 112 Stone Grey (šedá)
Dveře + Čela Spodní - Lamino: 112 Stone Grey (šedá)
Dveře + Čela Spodní - Hrany: 7190 Mamba Green
Dveře + Čela Spodní - Úchytka: kov - chrom
Čela Horní - Lamino: 112 Stone Grey (šedá)
Čela Horní - Hrany: 7190 Mamba Green
Čelo Horní - Úchytka: kov - chrom
Pracovní desky:
Dlažba: bílá
Dlažba - Hrany: šedá
Postforming - Deska
Postforming - Hrany ABS
Konstrukce ocelové: RAL 7035 (šedá)</t>
  </si>
  <si>
    <t>N3013</t>
  </si>
  <si>
    <t>450x18/630</t>
  </si>
  <si>
    <t>Držák/záda na odkapávač skla pro upevnění na médiovou stěnu</t>
  </si>
  <si>
    <t>šířka x výška: 450 x 630 mm</t>
  </si>
  <si>
    <t>Odkapávač</t>
  </si>
  <si>
    <t>šířka x hloubka x výška: 150 x 60 x 300 mm</t>
  </si>
  <si>
    <t>Elektro zásuvka</t>
  </si>
  <si>
    <t>šířka x hloubka x výška: 45 x 250 x 120 mm</t>
  </si>
  <si>
    <t>Baterie laboratorní - voda studená</t>
  </si>
  <si>
    <t>šířka x hloubka x výška: 295 x 125 x 150 mm</t>
  </si>
  <si>
    <t xml:space="preserve">Vanička polypropylenová
</t>
  </si>
  <si>
    <t>šířka x hloubka x výška: 1200 x 150 x 720 mm</t>
  </si>
  <si>
    <t>Médiová stěna kovová</t>
  </si>
  <si>
    <t>šířka x hloubka x výška: 210 x 300 x 400 mm</t>
  </si>
  <si>
    <t>Baterie laboratorní směšovací</t>
  </si>
  <si>
    <t>šířka x hloubka x výška: 445 x 445 x 265 mm</t>
  </si>
  <si>
    <t>Kameninová výlevka</t>
  </si>
  <si>
    <t>hloubka x výška: 600 x 35 mm</t>
  </si>
  <si>
    <t>Pracovní deska - dlažba</t>
  </si>
  <si>
    <t>hloubka x výška: 750 x 35 mm</t>
  </si>
  <si>
    <t>šířka x hloubka x výška: 1400 x 500 x 870 mm</t>
  </si>
  <si>
    <t>Ocelová konstrukce</t>
  </si>
  <si>
    <t>šířka x hloubka x výška: 18 x 500 x 770 mm</t>
  </si>
  <si>
    <t>šířka x hloubka x výška: 900 x 520 x 870 mm</t>
  </si>
  <si>
    <t>Skříňka laboratorní</t>
  </si>
  <si>
    <t>šířka x hloubka x výška: 600 x 520 x 870 mm</t>
  </si>
  <si>
    <t>Skříňka pětizásuvková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např.GRASS),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t>
  </si>
  <si>
    <t>šířka x hloubka x výška: 600 x 720 x 870 mm</t>
  </si>
  <si>
    <t>Skříňka laboratorní instalační</t>
  </si>
  <si>
    <t>výška: 245 mm</t>
  </si>
  <si>
    <t>Sprcha bezpečnostní - oční</t>
  </si>
  <si>
    <t>šířka x hloubka x výška: 1000 x 18 x 78 mm</t>
  </si>
  <si>
    <t>Zábrana</t>
  </si>
  <si>
    <t>šířka x hloubka x výška: 900 x 500 x 870 mm</t>
  </si>
  <si>
    <t>šířka x hloubka x výška: 1760</t>
  </si>
  <si>
    <t>Osvětlení LED</t>
  </si>
  <si>
    <t>Vanička polypropylenová</t>
  </si>
  <si>
    <t>šířka x hloubka x výška: 1800 x 300 x 720 mm</t>
  </si>
  <si>
    <t>šířka x hloubka x výška: 760 x 480 x 160 mm</t>
  </si>
  <si>
    <t>Dřez nerezový dvojitý</t>
  </si>
  <si>
    <t>šířka x hloubka x výška: 18 x 200 x 770 mm</t>
  </si>
  <si>
    <t>šířka x hloubka x výška: 900 x 720 x 870 mm</t>
  </si>
  <si>
    <t>šířka x hloubka x výška:545 x 520 x 1950 mm</t>
  </si>
  <si>
    <t>Skříň plechová na chemikálie</t>
  </si>
  <si>
    <t>Skříň na chemikálie</t>
  </si>
  <si>
    <t>šířka x hloubka x výška:1402 x 503 x 601 mm</t>
  </si>
  <si>
    <t>Skříňka digestoře, kombinovaná</t>
  </si>
  <si>
    <t>šířka x hloubka x výška: 1800 x 900 x 2250 mm</t>
  </si>
  <si>
    <t>Digestoř laboratorní celkový rozměr: 1800x900/2250</t>
  </si>
  <si>
    <t>OZNAČENÍ:</t>
  </si>
  <si>
    <t>N3011 - Malá laboratoř</t>
  </si>
  <si>
    <t>šířka x hloubka x výška: 1500 x 650 x 870 mm</t>
  </si>
  <si>
    <t>šířka x hloubka x výška: 450 x 520 x 870 mm</t>
  </si>
  <si>
    <t>Pracovní deska - postforming</t>
  </si>
  <si>
    <t>hloubka x výška: 750 x 28 mm</t>
  </si>
  <si>
    <t>Skříň bezpečnostní na tlakové lahve</t>
  </si>
  <si>
    <t>šířka x hloubka x výška: 598 x 616 x 2050 mm</t>
  </si>
  <si>
    <t>šířka x hloubka x výška: 1200 x 650 x 870 mm</t>
  </si>
  <si>
    <t>Kontejner</t>
  </si>
  <si>
    <t>šířka x hloubka x výška: 450 x 480 x 750 mm</t>
  </si>
  <si>
    <t>N3014</t>
  </si>
  <si>
    <t>šířka x hloubka x výška: 1800 x 650 x 720 mm</t>
  </si>
  <si>
    <t>šířka x hloubka x výška: 450 x 480 x 620 mm</t>
  </si>
  <si>
    <t>Baterie směšovací</t>
  </si>
  <si>
    <t>šířka x hloubka x výška: 50 x 250 x 180 mm</t>
  </si>
  <si>
    <t>šířka x hloubka x výška: 1800 x 150 x 720 mm</t>
  </si>
  <si>
    <t>šířka x hloubka x výška: 125 x 125 x 120 mm</t>
  </si>
  <si>
    <t>Ventil laboratorní – propan butan</t>
  </si>
  <si>
    <t>šířka x hloubka x výška: 45 x 90 x 120 mm</t>
  </si>
  <si>
    <t>šířka x hloubka x výška: 1160</t>
  </si>
  <si>
    <t>OZNAČENÍ VÝROBKU</t>
  </si>
  <si>
    <t>Laboratorní stůl mycí</t>
  </si>
  <si>
    <t>2070 x 600 x 900</t>
  </si>
  <si>
    <t>Pavilon M
Laboratoř</t>
  </si>
  <si>
    <t>Laboratorní stůl se skříňkami</t>
  </si>
  <si>
    <t>4510 x 600 x 900
a 4510 x 350 x minimálně 600</t>
  </si>
  <si>
    <t xml:space="preserve">Stůl laboratorní - ostrůvek </t>
  </si>
  <si>
    <t>3920 x 1500 x 900</t>
  </si>
  <si>
    <t>920 x 500 x minimálně 1900</t>
  </si>
  <si>
    <t>Stůl pracovní</t>
  </si>
  <si>
    <t>2480 x 750 x 800</t>
  </si>
  <si>
    <t xml:space="preserve">Pavilon M
Místnost pro vyhodnocování výsledků </t>
  </si>
  <si>
    <t>Skříně</t>
  </si>
  <si>
    <t>1800  x minimálně 300 x minimálně 1950</t>
  </si>
  <si>
    <t>Šatník</t>
  </si>
  <si>
    <t>450 x 600 x minimálně 1950</t>
  </si>
  <si>
    <t xml:space="preserve">Pavilon M
Šatna </t>
  </si>
  <si>
    <t>minimálně 400 x 2000 x 400</t>
  </si>
  <si>
    <t>Lavice</t>
  </si>
  <si>
    <t>minimálně 400 x 500 x 1800</t>
  </si>
  <si>
    <t>Skříně šatní</t>
  </si>
  <si>
    <t>minimálně 600 x 3000 x 720</t>
  </si>
  <si>
    <t>Pavilon M
Učebna</t>
  </si>
  <si>
    <t>Židle</t>
  </si>
  <si>
    <t>minimálně 500 x 500 x Celková výška 82 cm, výška sedáku 45 cm.</t>
  </si>
  <si>
    <t>Skříňka pojízdná</t>
  </si>
  <si>
    <t>minimálně 800 x 500 x 800</t>
  </si>
  <si>
    <t>minimálně 1500 x 430 x 1800</t>
  </si>
  <si>
    <t>Viz vizualizace M-MVV</t>
  </si>
  <si>
    <t xml:space="preserve"> 1 (viz vizualizace M - Laboratoř)</t>
  </si>
  <si>
    <t>2 (viz vizualizace M - Laboratoř)</t>
  </si>
  <si>
    <t>3 (viz vizualizace M - Laboratoř)</t>
  </si>
  <si>
    <t>4(viz vizualizace M - Laboratoř)</t>
  </si>
  <si>
    <t>1 (viz vizualizace M - šatna)</t>
  </si>
  <si>
    <t>2 (viz vizualizace M - šatna)</t>
  </si>
  <si>
    <t>viz vizualizace M - učebna</t>
  </si>
  <si>
    <t>Stůl pracovní pro min 5 osob</t>
  </si>
  <si>
    <t>P1 (viz vizualizace N1020 půdorys)</t>
  </si>
  <si>
    <t xml:space="preserve">N1020 (Přední laboratoř) </t>
  </si>
  <si>
    <t>P3 (viz vizualizace N1020 půdorys)</t>
  </si>
  <si>
    <t>P5 (viz vizualizace N1020 půdorys)</t>
  </si>
  <si>
    <t>P6 (viz vizualizace N1020 půdorys)</t>
  </si>
  <si>
    <t>P7 (viz vizualizace N1020 půdorys)</t>
  </si>
  <si>
    <t>P8 (viz vizualizace N1020 půdorys)</t>
  </si>
  <si>
    <t>P9 (viz vizualizace N1020 půdorys)</t>
  </si>
  <si>
    <t>P10 (viz vizualizace N1020 půdorys)</t>
  </si>
  <si>
    <t>P11 (viz vizualizace N1020 půdorys)</t>
  </si>
  <si>
    <t>P12 (viz vizualizace N1020 půdorys)</t>
  </si>
  <si>
    <t>P13 (viz vizualizace N1020 půdorys)</t>
  </si>
  <si>
    <t>Židle laboratorní barva černá</t>
  </si>
  <si>
    <t>Židle - barva černá</t>
  </si>
  <si>
    <t xml:space="preserve"> P1 (viz vizualizace N1021,N1022 a N1023 - pudorys_A)</t>
  </si>
  <si>
    <t xml:space="preserve"> P2 (viz vizualizace N1021,N1022 a N1023 - pudorys_A)</t>
  </si>
  <si>
    <t>P2 (viz vizualizace N1021,N1022 a N1023 - pudorys_A)</t>
  </si>
  <si>
    <t>P3 (viz vizualizace N1021,N1022 a N1023 - pudorys_A)</t>
  </si>
  <si>
    <t>P4 (viz vizualizace N1021,N1022 a N1023 - pudorys_A)</t>
  </si>
  <si>
    <t>P5 (viz vizualizace N1021,N1022 a N1023 - pudorys_A)</t>
  </si>
  <si>
    <t>viz vizualizace N1021,N1022 a N1023 - pudorys_A</t>
  </si>
  <si>
    <t>N1021,N1022 (Fyziologická lab.)</t>
  </si>
  <si>
    <t>POČET KS / bm CELKEM</t>
  </si>
  <si>
    <t>Židle laboratorní - barva černá</t>
  </si>
  <si>
    <t xml:space="preserve">P1 (viz vizualizace N1021,N1022 a N1023 - pudorys_A) </t>
  </si>
  <si>
    <t xml:space="preserve">P2 (viz vizualizace N1021,N1022 a N1023 - pudorys_A) </t>
  </si>
  <si>
    <t xml:space="preserve">P3 (viz vizualizace N1021,N1022 a N1023 - pudorys_A) </t>
  </si>
  <si>
    <t xml:space="preserve">P4 (viz vizualizace N1021,N1022 a N1023 - pudorys_A) </t>
  </si>
  <si>
    <t xml:space="preserve">P5 (viz vizualizace N1021,N1022 a N1023 - pudorys_A) </t>
  </si>
  <si>
    <t>N1023 (pomocná místnost)</t>
  </si>
  <si>
    <t>židle - barva černá</t>
  </si>
  <si>
    <t>P1 (viz vizualizace N1024a - pudorys a pohledy)</t>
  </si>
  <si>
    <t>P2 (viz vizualizace N1024a - pudorys a pohledy)</t>
  </si>
  <si>
    <t>viz vizualizace N1024a - pudorys a pohledy</t>
  </si>
  <si>
    <t>N1024a (Mikroskopovna)</t>
  </si>
  <si>
    <t>POČET KS/ m CELKEM</t>
  </si>
  <si>
    <t>POČET KS/m CELKEM</t>
  </si>
  <si>
    <t>POČET KS/bm CELKEM</t>
  </si>
  <si>
    <t>1. (viz vizualizace N3011 - půdorys)</t>
  </si>
  <si>
    <t>flexibilní hadice</t>
  </si>
  <si>
    <t>průměr 75 mm</t>
  </si>
  <si>
    <t>2. (viz vizualizace N3011 - půdorys)</t>
  </si>
  <si>
    <t>5.(viz vizualizace N3011 - půdorys)</t>
  </si>
  <si>
    <t>7.(viz vizualizace N3011 - půdorys)</t>
  </si>
  <si>
    <t>8.(viz vizualizace N3011 - půdorys)</t>
  </si>
  <si>
    <t>3.(viz vizualizace N3011 - půdorys)</t>
  </si>
  <si>
    <t>4.(viz vizualizace N3011 - půdorys)</t>
  </si>
  <si>
    <t>N3013 (Velká laboratoř)</t>
  </si>
  <si>
    <t>4. (viz vizualizace N3013  a N3014 - půdorys)</t>
  </si>
  <si>
    <t>4.(viz vizualizace N3013  a N3014 - půdorys)</t>
  </si>
  <si>
    <t>5.(viz vizualizace N3013  a N3014 - půdorys)</t>
  </si>
  <si>
    <t>šířkaxhloubka x výška: 3020x750 x 35 mm</t>
  </si>
  <si>
    <t>Deska  pracovní digestoře</t>
  </si>
  <si>
    <t>šířka x hloubka: 1800 x 900 mm</t>
  </si>
  <si>
    <t>Flexibilní hadice pro laboratorní použití</t>
  </si>
  <si>
    <t>šířka x hloubka: 1000 x 250 mm</t>
  </si>
  <si>
    <t>Sokl pro skříň bezpečnostní</t>
  </si>
  <si>
    <t>šířka: 1400 mm</t>
  </si>
  <si>
    <t>šířka x hloubka: 1000 x 75 mm</t>
  </si>
  <si>
    <t>6. (viz vizualizace N3013  a N3014 - půdorys)</t>
  </si>
  <si>
    <t>7. (viz vizualizace N3013  a N3014 - půdorys)</t>
  </si>
  <si>
    <t>šířka x hloubka x výška: 3000 x 750 x 35 mm</t>
  </si>
  <si>
    <t>8. (viz vizualizace N3013  a N3014 - půdorys)</t>
  </si>
  <si>
    <t>šířka x hloubka x výška: 1500 x 600 x 35 mm</t>
  </si>
  <si>
    <t>2. (viz vizualizace N3013  a N3014 - půdorys)</t>
  </si>
  <si>
    <t>cena v Kč bez DPH/ks/bm (s montáží a dopravou)</t>
  </si>
  <si>
    <t>M - laboratoř</t>
  </si>
  <si>
    <t>M - MVV</t>
  </si>
  <si>
    <t>M - šatna</t>
  </si>
  <si>
    <t>M - učebna</t>
  </si>
  <si>
    <t>N1020</t>
  </si>
  <si>
    <t>N1021,N1022</t>
  </si>
  <si>
    <t>N1023</t>
  </si>
  <si>
    <t>N1024a</t>
  </si>
  <si>
    <t>N2014</t>
  </si>
  <si>
    <t>N2016</t>
  </si>
  <si>
    <t>N3011</t>
  </si>
  <si>
    <t>CELKEM</t>
  </si>
  <si>
    <r>
      <t>Odsávání lokální</t>
    </r>
    <r>
      <rPr>
        <sz val="11"/>
        <color theme="1"/>
        <rFont val="Calibri"/>
        <family val="2"/>
        <charset val="238"/>
        <scheme val="minor"/>
      </rPr>
      <t xml:space="preserve">, směr nahoru </t>
    </r>
  </si>
  <si>
    <t>celková cena za nábytek bez DPH</t>
  </si>
  <si>
    <t>M - laboratoř - Technická specifikace - nabídková cena</t>
  </si>
  <si>
    <t>M - MVV (místnost pro vyhodnocování výsledků) - Technická specifikace - nabídková cena</t>
  </si>
  <si>
    <t>M - šatna - Technická specifikace - nabídková cena</t>
  </si>
  <si>
    <t>M - učebna - Technická specifikace - nabídková cena</t>
  </si>
  <si>
    <t>N1020 - Technická specifikace - nabídková cena</t>
  </si>
  <si>
    <t>N1021,N1022 - Technická specifikace - nabídková cena</t>
  </si>
  <si>
    <t>N1023 - Technická specifikace - nabídková cena</t>
  </si>
  <si>
    <t>N1024a - Technická specifikace - nabídková cena</t>
  </si>
  <si>
    <t>N2014 - Technická specifikace - nabídková cena</t>
  </si>
  <si>
    <t>N2016 - Technická specifikace - nabídková cena</t>
  </si>
  <si>
    <t>N3011 - Technická specifikace - nabídková cena</t>
  </si>
  <si>
    <t>N3013 - Technická specifikace - nabídková cena</t>
  </si>
  <si>
    <t>N3014 - Technická specifikace - nabídková cena</t>
  </si>
  <si>
    <t>(šířka x výška x délka) minimálně 430 x 890 x 850; maximálně 500 x 890 x 900</t>
  </si>
  <si>
    <t xml:space="preserve">Konstrukce </t>
  </si>
  <si>
    <t>vzorek</t>
  </si>
  <si>
    <t>Kontejner, čtyři zásuvky (stejná výška zásuvek)</t>
  </si>
  <si>
    <t>Skříňka laboratorní kombinovaná/L</t>
  </si>
  <si>
    <t xml:space="preserve">Součásti:
Skříňky laboratorní kombinované na soklu, pro práci ve stoje, dveře se zámkem (jedna
police), horní zásuvka bez zámku, dvoudveřová.
Skříňky laboratorní kombinované na soklu, pro práci ve stoje, čtyři zásuvky, horní zásuvka bez
zámku.
Deska pracovní, postforming, tl. minimálně 28 mm.
Obklad zadní stěny - vysokotlaký laminát, rozměr minimálně 4500x4/600.
Lišta kuchyňská na pracovní desku.
Skříňka nástěnná dveřová, dveře plné bez zámku (jedna police), dvoudveřová.              Cena včetně dopravy na místo, montáže, vybalení a usazení do příslušné místnosti.     </t>
  </si>
  <si>
    <t xml:space="preserve">Skříň kovová na chemikálie, dvoudveřová, perforované dveře, minimálně 5 polic (nosnost minimálně 50 kg), minimálně 5x
záchytná vana, zámek, korpus šedý, dveře šedé nebo světle modré (dle celkového barevného provedení nábytku v místnosti)                                                                              Cena včetně dopravy na místo, montáže, vybalení a usazení do příslušné místnosti.     </t>
  </si>
  <si>
    <t>Barva provedení šedá RAL 7035.</t>
  </si>
  <si>
    <t xml:space="preserve">Součásti:
Skříně kancelářské dveřové na soklu, dveře plné bez zámku (možnost i částečně otevřené skříně), minimálně 4 police.                                                                            Cena včetně dopravy na místo, montáže, vybalení a usazení do příslušné místnosti.
</t>
  </si>
  <si>
    <t xml:space="preserve">Součásti:
Skříň šatní dveřová na soklu, dveře bez zámku (dvě police, pevná věšáková tyč), jednodveřová.                                                                                                                      Cena včetně dopravy na místo, montáže, vybalení a usazení do příslušné místnosti. </t>
  </si>
  <si>
    <t xml:space="preserve">Součásti:
Skříň šatní kovová, dělená na výšku, s tyčí na šaty + 3 plastové háčky, zámek                    Cena včetně dopravy na místo, montáže, vybalení a usazení do příslušné místnosti. </t>
  </si>
  <si>
    <t xml:space="preserve">Součásti:
Lavice kovová, deska lamino nebo nátěrem ošetřené dřevo                                            Cena včetně dopravy na místo, montáže, vybalení a usazení do příslušné místnosti. </t>
  </si>
  <si>
    <t xml:space="preserve">Součásti:
Židle konferenční/jednací pevná, stabilní kovová kostra v povrchové úpravě chrom.
Skořepina vyrobena z ergonomicky tvarované překližky.
Konečné materiálové řešení bude odsouhlaseno projektantem a investorem dle předložených vzorků dodavatele mobiliáře.
Veškerý použitý materiál musí být vyššího standardu s ohledem na každodenní vysoké provozní zatížení (školní výuka).
Nosnost min. 120 kg.                                                                                                                               Cena včetně dopravy na místo, montáže, vybalení a usazení do příslušné místnosti zprovoznění vybavení, dořezů a doměrů dle potřeb.                                                                                                </t>
  </si>
  <si>
    <t xml:space="preserve">Součásti:
Skříňka laboratorní mobilní kombinovaná na kolečkách (2 s brzdou), pro práci ve stoje,
dveře bez zámku (jedna police), horní zásuvka bez zámku, dvoudveřová.                                   Cena včetně dopravy na místo, montáže, vybalení a usazení do příslušné místnosti zprovoznění vybavení, dořezů a doměrů dle potřeb.                                                                                                                                 </t>
  </si>
  <si>
    <t xml:space="preserve">Součásti:
Lavice kovová, deska lamino, nebo nátěrem ošetřené dřevo, s věšákem na zadní straně.          Cena včetně dopravy na místo, montáže, vybalení a usazení do příslušné místnosti zprovoznění vybavení, dořezů a doměrů dle potřeb.                                                                                                 </t>
  </si>
  <si>
    <t>celková cena bez DPH</t>
  </si>
  <si>
    <r>
      <t>• Cena vč. dopravy na místo, montáže, vybalení a usazení do příslušné místnosti.</t>
    </r>
    <r>
      <rPr>
        <b/>
        <sz val="11"/>
        <color theme="1"/>
        <rFont val="Calibri"/>
        <family val="2"/>
        <charset val="238"/>
        <scheme val="minor"/>
      </rPr>
      <t>Skříňka jednodveřová, jedna horní zásuvka</t>
    </r>
    <r>
      <rPr>
        <sz val="11"/>
        <color theme="1"/>
        <rFont val="Calibri"/>
        <family val="2"/>
        <charset val="238"/>
        <scheme val="minor"/>
      </rPr>
      <t xml:space="preserve"> (pod pracovní desku laboratorního stolu) z laminovaných dřevotřískových desek tloušťky 18 mm, záda skříňky jednostranně lakovaná dřevovláknitá deska.
Dveře a čelo zásuvky s po obvodě nalepenou hranou z materiálu ABS o síle 2 mm, hrany a rohy zaobleny rádiusem R2 mm. Dveře zavěšeny na niklovaných samo dovíracích závěsech odnímatelných bez šroubování , pojezdy pro zásuvku kovové kolečkové s protihlukovou úpravou, nosností min. 20 kg a s dlouhou životností (10 let a více), úchytky na dveřích a zásuvce skřínky kovové, znemožňující zachytávání oděvů a zajišťující intuitivní otevírání, rozteč 160 mm. Dveře i čelo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r>
  </si>
  <si>
    <t xml:space="preserve">• Cena vč. dopravy na místo, montáže, vybalení a usazení do příslušné místnosti.
Skříňka jednodveřová (pod pracovní desku laboratorního stolu) z laminovaných dřevotřískových desek tloušťky 18 mm, záda skříňky jednostranně lakovaná dřevovláknitá deska.
Dveře lomené s po obvodě nalepenou hranou z materiálu ABS o síle 2 mm, hrany a rohy zaobleny rádiusem R2 mm, zavěšeny na niklovaných samo dovíracích závěsech odnímatelných bez šroubování, úchytky na dveřích skřínky kovové, znemožňující zachytávání oděvů a zajišťující intuitivní otevírání, rozteč 160 mm. Dveře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
</t>
  </si>
  <si>
    <t>• Cena vč. dopravy na místo, montáže, vybalení a usazení do příslušné místnosti.
Pracovní deska tvořena jádrem z dřevotřískové desky potažené folií z vysokotlakého laminátu (HPL fólií), přední horní i spodní hrana plynule zaoblená - postforming. Deska odolná teplotě do 150°C, krátkodobě 250°C. • Barevné provedení dle stávající laboratoře viz poznámka</t>
  </si>
  <si>
    <t xml:space="preserve">• Cena vč. dopravy na místo, montáže, vybalení a usazení do příslušné místnosti.
• Skříňka dvoudveřová, dvě horní zásuvky (pod pracovní desku laboratorního stolu) z laminovaných dřevotřískových desek tloušťky 18 mm, záda skříňky jednostranně lakovaná dřevovláknitá deska.
Dveře a čela zásuvek s po obvodě nalepenou hranou z materiálu ABS o síle 2 mm, hrany a rohy zaobleny rádiusem R2 mm. Dveře zavěšeny na niklovaných samo dovíracích závěsech odnímatelných bez šroubování, pojezdy pro zásuvky kovové kolečkové s protihlukovou úpravou, nosností min. 20 kg a s dlouhou životností (10 let a více), úchytky na dveřích a zásuvkách skřínky kovové, znemožňující zachytávání oděvů a zajišťující intuitivní otevírání, rozteč 160 mm. Dveře i čela vybaveny integrovanými tlumiči dorazů.
Hrany korpusu skříněk z materiálu ABS 0,5mm, uvnitř 1 stavitelná police s podpěrkami proti vysunutí.
Výškově stavitelné plastové nožky s hladkým povrchem umožňující snadné čištění. 
</t>
  </si>
  <si>
    <t xml:space="preserve">• Cena vč. dopravy na místo, montáže, vybalení a usazení do příslušné místnosti.
• Sokl materiálového provedení plast s těsnící silikonovou lištou pro snadné uklízení sloužící k zakrytování spodních prostor skříněk.
Rozměry soklu odpovídají výšce nožek nábytku.
</t>
  </si>
  <si>
    <t>• Cena vč. dopravy na místo, montáže, vybalení a usazení do příslušné místnosti.
Pracovní deska tvořena jádrem z dřevotřískové desky potažené folií z vysokotlakého laminátu (HPL fólií), přední horní i spodní hrana plynule zaoblená - postforming. Deska odolná teplotě do 150°C, krátkodobě 250°C.</t>
  </si>
  <si>
    <t xml:space="preserve">Skříňka nástěnná jednodveřová s s nikou ve spodní části,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úchytka na dveřích kovové, rozteč 160 mm. Dveře vybaveny integrovanými tlumiči dorazů.
Hrany korpusu skříňky z materiálu ABS 0,5mm, uvnitř 1 stavitelná police s podpěrkami proti vysunutí. Na bocích závěsy pro uchycení na zeď (min.nosnost 50kg/kus).
• Barevné provedení dle stávající laboratoře viz poznámka
</t>
  </si>
  <si>
    <t>Skříňka nástěnná jednodveřová s s nikou ve spodní části,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úchytka na dveřích kovové, rozteč 160 mm. Dveře vybaveny integrovanými tlumiči dorazů.
Hrany korpusu skříňky z materiálu ABS 0,5mm, uvnitř 1 stavitelná police s podpěrkami proti vysunutí. Na bocích závěsy pro uchycení na zeď (min.nosnost 50kg/kus).
• Barevné provedení dle stávající laboratoře viz poznámka</t>
  </si>
  <si>
    <t>Skříňka nástěnná dvoudveřová s nikou ve spodní části,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úchytky na dveřích kovové, rozteč 160 mm. Dveře vybaveny integrovanými tlumiči dorazů.
Hrany korpusu skříňky z materiálu ABS 0,5mm, uvnitř 1 stavitelná police s podpěrkami proti vysunutí. Na bocích závěsy pro uchycení na zeď (min.nosnost 50kg/kus).
• Barevné provedení dle stávající laboratoře viz poznámka</t>
  </si>
  <si>
    <t>Skříň dvoudveřová z laminovaných dřevotřískových desek tloušťky 18 mm, záda skříně jednostranně lakovaná dřevovláknitá deska.
Dveře s po obvodě nalepenou hranou z materiálu ABS o síle 2 mm, hrany a rohy zaobleny rádiusem R2 mm, zavěšeny na niklovaných samo dovíracích závěsech odnímatelných bez šroubování, úchytka na dveřích skříně kovová, znemožňující zachytávání oděvů a zajišťující intuitivní otevírání, rozteč 160 mm. Dveře vybaveny integrovanými tlumiči dorazů.
Hrany korpusu skříně z materiálu ABS 0,5mm. Dvoudveřová skříň rozdělená vodorovnou mezistěnou na dvě části. Horní část s prosklenými dveřmi v rámu z jednoho kusu, uvnitř 2 stavitelné police s podpěrkami proti vysunutí. Spodní část s plnými dveřmi, uvnitř 1 stavitelná police s podpěrkami proti vysunutí.
Výškově stavitelné plastové nožky s hladkým povrchem umožňující snadné čištění.
• Barevné provedení dle stávající laboratoře viz poznámka</t>
  </si>
  <si>
    <t>Nástavec jednodveřový z laminovaných dřevotřískových desek tloušťky 18 mm, záda nástavce jednostranně lakovaná dřevovláknitá deska nebo DTD-L 18 mm. Dveře s po obvodě nalepenou hranou z materiálu ABS o síle 2 mm (hrany korpusu nástavce a police s hranou z materiálu ABS 0,5 mm), zavěšena na niklovaných závěsech odnímatelných bez šroubování, úchytky na dveřích kovové, rozteč 160 mm. Dveře vybaveny tlumiči dorazů. 
Jednodveřový, 1 stavitelné police s podpěrkami proti vysunutí.
• Barevné provedení dle stávající laboratoře viz poznámka</t>
  </si>
  <si>
    <t>Skříňka jednodveřová instalační (pod pracovní desku laboratorního stolu) s přípravou pro montáž kameninové výlevky a přívodů médií vyrobena z laminovaných dřevotřískových desek. Jednotlivé dílce korpusu skříňky musí být tloušťky 18 mm. Hrany korpusu skříňky s nalepenou hranou ABS 0,5 mm. 
Konstrukce skříňky musí být bez zad a části dna pro snadnou instalaci přívodu vody a odpadů, popř. pozdější údržbu. 
Uvnitř korpusu 1 vodorovná mezistěna z LTD tl. 18 mm konstrukčně přizpůsobena instalaci kameninové výlevky a vybavena výškově nastavitelnými elementy, zajišťující vyspádování výlevky vzhledem k nerovnostem podlahy. 
Prostor skříňky pod výlevkou bez police je využitelný jako odkládací.
Dveře s po obvodě nalepenou hranou z materiálu ABS o síle 2 mm, hrany a rohy zaobleny rádiusem R2 mm, zavěšeny na niklovaných samo dovíracích závěsech odnímatelných bez šroubování, úchytka na dveřích skřínky kovová, rozteč 160 mm. Dveře vybaveny integrovanými tlumiči dorazů.
Výškově stavitelné plastové nožky s hladkým povrchem umožňující snadné čištění.
• Barevné provedení dle stávající laboratoře viz poznámka</t>
  </si>
  <si>
    <t>• Cena vč. dopravy na místo, montáže, vybalení a usazení do příslušné místnosti.
•Kameninová výlevka (vnitřní 380x380/250) je z vnitřní strany pokryta bílou glazurou s odolností vůči kyselinám, zásadám, abrazi (kromě kyseliny fluorovodíkové a silným alkáliím při vysokých teplotách). Součástí výlevky je sifon z chemicky odolného plastu a zátka.
• Barevné provedení dle stávající laboratoře viz poznámka</t>
  </si>
  <si>
    <t xml:space="preserve">• Cena vč. dopravy na místo, montáže, vybalení a usazení do příslušné místnosti.
• Barevné provedení dle stávající laboratoře viz poznámka
</t>
  </si>
  <si>
    <t>• Cena vč. dopravy na místo, montáže, vybalení a usazení do příslušné místnosti.
• Barevné provedení dle stávající laboratoře viz poznámka</t>
  </si>
  <si>
    <t>• Cena vč. dopravy na místo, montáže, vybalení a usazení do příslušné místnosti.
Skříňka jednodveřová, jedna horní zásuvka (pod pracovní desku laboratorního stolu) z laminovaných dřevotřískových desek tloušťky 18 mm, záda skříňky jednostranně lakovaná dřevovláknitá deska.
Dveře a čelo zásuvky s po obvodě nalepenou hranou z materiálu ABS o síle 2 mm, hrany a rohy zaobleny rádiusem R2 mm. Dveře zavěšeny na niklovaných samo dovíracích závěsech odnímatelných bez šroubování, pojezdy pro zásuvku kovové kolečkové s protihlukovou úpravou, nosností min. 20 kg a s dlouhou životností (10 let a více), úchytky na dveřích a zásuvce skřínky kovové, znemožňující zachytávání oděvů a zajišťující intuitivní otevírání, rozteč 160 mm. Dveře i čelo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</si>
  <si>
    <t>• Cena vč. dopravy na místo, montáže, vybalení a usazení do příslušné místnosti.
• Sokl materiálového provedení plast s těsnící silikonovou lištou pro snadné uklízení sloužící k zakrytování spodních prostor skříněk.
Rozměry soklu odpovídají výšce nožek nábytku.
• Barevné provedení dle stávající laboratoře viz poznámka</t>
  </si>
  <si>
    <t>• Cena vč. dopravy na místo, montáže, vybalení a usazení do příslušné místnosti.
Polypropylenová odpadová vanička pro zabudování do pracovní desky. Součástí odpadní vaničky musí být sifon z chemicky odolného plastu a sítko. Vyrobeno z chemicky odolného polypropylenu PP-H.
• Barevné provedení dle stávající laboratoře viz poznámka</t>
  </si>
  <si>
    <t>• Cena vč. dopravy na místo, montáže, vybalení a usazení do příslušné místnosti.
Médiová stěna kovová se dvěmi policemi se skládá ze dvou sloupků trojúhelníkového průřezu 150x150 mm a dvou polic.
Sloupky slouží pro rozvody médií (vnitřní rozvody elektřiny musí být odděleny od rozvodů zemního plynu a kapalných médií), každý sloupek musí být osazen dvěmi kovovými kazetami pro libovolné uchycení ventilů a elektro zásuvek. Médiové sloupky spojují dvě police, jedna ve výšce 420 mm hloubky 150 mm, kovová se skleněnou výplní a druhá hloubky 150 mm ve výšce 720 mm nad pracovní deskou, police kovová se skleněnou výplní police. 
Médiová stěna musí umožňovat snadnou montáž příslušenství jako ventilů médií a příslušných rozvodů těchto médií.
Médiová stěna musí být kompletně vyrobena z ocelových plechů o síle 1,5mm s povrchovou úpravou elektrostaticky naneseným epoxidovým vypalovacím lakem dle RAL.
• Barevné provedení dle stávající laboratoře viz poznámka</t>
  </si>
  <si>
    <t xml:space="preserve">• Cena vč. dopravy na místo, montáže, vybalení a usazení do příslušné místnosti.
Médiová stěna kovová se dvěmi policemi se skládá ze dvou sloupků trojúhelníkového průřezu 150x150 mm a dvou polic.
Sloupky slouží pro rozvody médií (vnitřní rozvody elektřiny musí být odděleny od rozvodů zemního plynu a kapalných médií), každý sloupek musí být osazen dvěmi kovovými kazetami pro libovolné uchycení ventilů a elektro zásuvek. Médiové sloupky spojují dvě police, jedna ve výšce 420 mm hloubky 150 mm, kovová se skleněnou výplní a druhá hloubky 150 mm ve výšce 720 mm nad pracovní deskou, police kovová se skleněnou výplní police. 
Médiová stěna musí umožňovat snadnou montáž příslušenství jako ventilů médií a příslušných rozvodů těchto médií.
Médiová stěna musí být kompletně vyrobena z ocelových plechů o síle 1,5mm s povrchovou úpravou elektrostaticky naneseným epoxidovým vypalovacím lakem dle RAL.
• Barevné provedení dle stávající laboratoře viz poznámka
</t>
  </si>
  <si>
    <t xml:space="preserve">• Cena vč. dopravy na místo, montáže, vybalení a usazení do příslušné místnosti.
Uchycení na zeď Průměr hadice 75 mm Délka ramene 1500 mm Koncovka Multi-purpose hood 380x460
• Barevné provedení dle stávající laboratoře viz poznámka
</t>
  </si>
  <si>
    <t xml:space="preserve">• Cena vč. dopravy na místo, montáže, vybalení a usazení do příslušné místnosti.
 průměr 75 mm - pro propojení skříňky pod digestoří, bezpečnostní skříně, ... s vyústěním vzduchotechniky
• Barevné provedení dle stávající laboratoře viz poznámka
</t>
  </si>
  <si>
    <t>• Cena vč. dopravy na místo, montáže, vybalení a usazení do příslušné místnosti. Ocelová ukončovací konstrukce pod pracovní deskou vyrobena z profilu 30x30 mm. Pevnost a stabilnost konstrukce musí být zajištěna trnoží a výztuhou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t>
  </si>
  <si>
    <t xml:space="preserve">• Cena vč. dopravy na místo, montáže, vybalení a usazení do příslušné místnosti.Povrchová úprava provedena elektrostaticky naneseným epoxidovým vypalovacím emailem
• Barevné provedení dle stávající laboratoře viz poznámka
</t>
  </si>
  <si>
    <t>• Cena vč. dopravy na místo, montáže, vybalení a usazení do příslušné místnosti.
Pracovní deska tvořena jádrem z dřevotřískové desky potažené folií z vysokotlakého laminátu (HPL fólií), přední horní i spodní hrana plynule zaoblená - postforming. Deska odolná teplotě do 150°C, krátkodobě 250°C.• Barevné provedení dle stávající laboratoře viz poznámka</t>
  </si>
  <si>
    <t>• Cena vč. dopravy na místo, montáže, vybalení a usazení do příslušné místnosti.
Mřížka nad topení pro zabudování do pracovní desky s možností odejmutí. 
• Barevné provedení dle stávající laboratoře viz poznámka</t>
  </si>
  <si>
    <t>• Cena vč. dopravy na místo, montáže, vybalení a usazení do příslušné místnosti.
Dekorační plastová kruhová krytka otvoru přes pracovní desku sloužící k prostupu elektro kabelů, hadic.
• Barevné provedení dle stávající laboratoře viz poznámka</t>
  </si>
  <si>
    <t>• Cena vč. dopravy na místo, montáže, vybalení a usazení do příslušné místnosti.
Ocelová konstrukce pod pracovní deskou vyrobena z profilu 30x30 mm. Pevnost a stabilnost konstrukce musí být zajištěna trnožemi a výztuhami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t>
  </si>
  <si>
    <t>• Cena vč. dopravy na místo, montáže, vybalení a usazení do příslušné místnosti.
Kontejner jednodveřový z laminovaných dřevotřískových desek tloušťky 18 mm, záda kontejneru pevná z DTD-L 18 mm.
Dveře po obvodě a půda min. ze tří stran s nalepenou hranou z materiálu ABS o síle 2 mm, hrany a rohy zaobleny rádiusem R2 mm. Dveře zavěšeny na niklovaných samo dovíracích závěsech odnímatelných bez šroubování, úchytky na dveřích kontejneru kovové, znemožňující zachytávání oděvů a zajišťující intuitivní otevírání, rozteč 160 mm, madla na půdě pro manipulaci s kontejnerem kovové, rozteč 96 mm, obdobné jako úchytky. Dveře vybaveny integrovanými tlumiči dorazů.
Hrany korpusu kontejneru z materiálu ABS 0,5mm, uvnitř 1 stavitelná police s podpěrkami proti vysunutí.
Čtyři černá kolečka, gumová výstelka měkčená pryž šedá, průměr 50 mm, z toho dvě přední s brzdou.
• Barevné provedení dle stávající laboratoře viz poznámka</t>
  </si>
  <si>
    <t>• Cena vč. dopravy na místo, montáže, vybalení a usazení do příslušné místnosti.
Stůl váhový s ocelovou konstrukcí (profil 40x40 mm) opláštěnou laminovanými dřevotřískovými deskami tloušťky 18 mm. Hrany korpusu opatřeny hranou z materiálu ABS o síle 2 mm, hrany a rohy zaobleny rádiusem R2 mm.
Leštěná žulová váhová deska se sraženými hranami - 500x500/50 musí být umístěna na pryžových kuželech.
Kovová konstrukce opatřena osmi výškově stavitelnými nožkami pro vyrovnání nerovnosti podlahy.
Nábytek musí mít certifikát hygienické nezávadnosti, certifikát o mechanicko fyzikálních zkouškách, certifikát ČSN EN 13150, být ve shodě s EN 14 056 a pracovní deska splňovat požadavky zvýšené chemické odolnosti ČSN EN 14 411.
• Barevné provedení dle stávající laboratoře viz poznámka</t>
  </si>
  <si>
    <t>• Cena vč. dopravy na místo, montáže, vybalení a usazení do příslušné místnosti.
Skříňka jednodveřová instalační (pod pracovní desku laboratorního stolu) s přípravou pro montáž kameninové výlevky a přívodů médií vyrobena z laminovaných dřevotřískových desek. Jednotlivé dílce korpusu skříňky musí být tloušťky 18 mm. Hrany korpusu skříňky s nalepenou hranou ABS 0,5 mm. 
Konstrukce skříňky musí být bez zad a části dna pro snadnou instalaci přívodu vody a odpadů, popř. pozdější údržbu. 
Uvnitř korpusu 1 vodorovná mezistěna z LTD tl. 18 mm konstrukčně přizpůsobena instalaci kameninové výlevky a vybavena výškově nastavitelnými elementy, zajišťující vyspádování výlevky vzhledem k nerovnostem podlahy. 
Prostor skříňky pod výlevkou bez police je využitelný jako odkládací.
Dveře s po obvodě nalepenou hranou z materiálu ABS o síle 2 mm, hrany a rohy zaobleny rádiusem R2 mm, zavěšeny na niklovaných samo dovíracích závěsech odnímatelných bez šroubování, úchytka na dveřích skřínky kovová, rozteč 160 mm. Dveře vybaveny integrovanými tlumiči dorazů.
Výškově stavitelné plastové nožky s hladkým povrchem umožňující snadné čištění
• Barevné provedení dle stávající laboratoře viz poznámka</t>
  </si>
  <si>
    <t>• Cena vč. dopravy na místo, montáže, vybalení a usazení do příslušné místnosti.
Skříňka otevřená policová ukončovací rohová (pod pracovní desku laboratorního stolu) z laminovaných dřevotřískových desek tloušťky 18 mm s nalepenou hranou z materiálu ABS o síle 0,5 mm, záda skříňky jednostranně lakovaná dřevovláknitá deska.
Výškově stavitelné plastové nožky s hladkým povrchem umožňující snadné čištění.
• Barevné provedení dle stávající laboratoře viz poznámka</t>
  </si>
  <si>
    <t>• Cena vč. dopravy na místo, montáže, vybalení a usazení do příslušné místnosti.
Skříňka jednodveřová, jedna horní zásuvka (pod pracovní desku laboratorního stolu) z laminovaných dřevotřískových desek tloušťky 18 mm, záda skříňky jednostranně lakovaná dřevovláknitá deska.
Dveře a čelo zásuvky s po obvodě nalepenou hranou z materiálu ABS o síle 2 mm, hrany a rohy zaobleny rádiusem R2 mm. Dveře zavěšeny na niklovaných samo dovíracích závěsech odnímatelných bez šroubování, pojezdy pro zásuvku kovové kolečkové s protihlukovou úpravou, nosností min. 20 kg a s dlouhou životností (10 let a více), úchytky na dveřích a zásuvce skřínky kovové, znemožňující zachytávání oděvů a zajišťující intuitivní otevírání, rozteč 160 mm. Dveře i čelo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</si>
  <si>
    <t>• Cena vč. dopravy na místo, montáže, vybalení a usazení do příslušné místnosti.
Skříňka pětizásuvková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např.GRASS),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 
• Barevné provedení dle stávající laboratoře viz poznámka</t>
  </si>
  <si>
    <t>• Cena vč. dopravy na místo, montáže, vybalení a usazení do příslušné místnosti.
Doměr - položka z dřevotřískové laminované desky sloužící k zakrytování otvorů vzniklých kolem skříněk a skříní při instalaci u zdí, ve výklencích či vzájemně proti sobě. Rozměry doměru odpovídají mezeře vzniklé po finální instalaci nábytku.
• Barevné provedení dle stávající laboratoře viz poznámka</t>
  </si>
  <si>
    <t>• Cena vč. dopravy na místo, montáže, vybalení a usazení do příslušné místnosti.
Zvýšený okraj ke kyselinovzdorné dlažbě. Povrch zvýšeného okraje z keramické kyselinovzdorné dlažby bílé.
• Barevné provedení dle stávající laboratoře viz poznámka</t>
  </si>
  <si>
    <t>• Cena vč. dopravy na místo, montáže, vybalení a usazení do příslušné místnosti.
Kameninová výlevka (vnitřní 380x380/250) je z vnitřní strany pokryta bílou glazurou s odolností vůči kyselinám, zásadám, abrazi (kromě kyseliny fluorovodíkové a silným alkáliím při vysokých teplotách). Součástí výlevky je sifon z chemicky odolného plastu a zátka.
• Barevné provedení dle stávající laboratoře viz poznámka</t>
  </si>
  <si>
    <t>• Cena vč. dopravy na místo, montáže, vybalení a usazení do příslušné místnosti.
Médiová stěna kovová se dvěmi policemi se skládá ze dvou sloupků trojúhelníkového průřezu 150x150 mm a dvou polic.
Sloupky slouží pro rozvody médií (vnitřní rozvody elektřiny musí být odděleny od rozvodů zemního plynu a kapalných médií), každý sloupek musí být osazen dvěmi kovovými kazetami pro libovolné uchycení ventilů a elektro zásuvek. Médiové sloupky spojují dvě police, jedna ve výšce 420 mm hloubky 150 mm, kovová se skleněnou výplní a druhá hloubky 150 mm ve výšce 720 mm nad pracovní deskou, police kovová se skleněnou výplní police. 
Médiová stěna musí umožňovat snadnou montáž příslušenství jako ventilů médií a příslušných rozvodů těchto médií.
Médiová stěna musí být kompletně vyrobena z ocelových plechů o síle 1,5mm s povrchovou úpravou elektrostaticky naneseným epoxidovým vypalovacím lakem dle RAL.
• Barevné provedení dle stávající laboratoře viz poznámka</t>
  </si>
  <si>
    <t>• Cena vč. dopravy na místo, montáže, vybalení a usazení do příslušné místnosti.
• Barevné provedení dle stávající laboratoře viz poznámka</t>
  </si>
  <si>
    <t>• Cena vč. dopravy na místo, montáže, vybalení a usazení do příslušné místnosti.
Skříň pro kombinované skladování hořlavin a kyselin musí být rozdělena na dvě samostatně odsávané skříně - průměr vývodů 75 mm. Levá (se skládanými dveřmi) pro skladování hořlavin a pravá (dvoudveřová) pro ukládání louhů a kyselin. 
Skříň musí mít korpus lakovaný speciálním odolným lakem světle šedým - RAL 7035, musí být vyrobena jako klasická bezpečnostní skříň z ohnivzdorných desek, středová přepážka zhotovená ze stejného materiálu jako záda, bočnice a strop.
Levá skříň na hořlaviny je s požární odolností 90 minut, uvnitř s volitelným vybavením – v tomto případě s 6 výsuvnými policemi. 
Pravá skříň musí mít vnitřní prostor zhotoven z polypropylenu zcela bez použití kovu s volitelným vybavením – v tomto případě s šesti výjezdnými policemi s vyjímatelnými plastovými vanami. 
Dveře s cylindrickým zámkem mohou zůstat otevřené v jakékoliv pozici a automaticky se uzavírají v případě požáru. Vývody odsávání společně s konektorem uzemnění v zadní části skříně. Vnitřní kování musí být vodivě propojena s konstrukcí skříně.
Součástí musí být i propojení s vyústěním vzduchotechniky chemicky odolnou flexibilní hadicí do vzdálenosti 2 m.
• Barevné provedení dle stávající laboratoře viz poznámka</t>
  </si>
  <si>
    <t>• Cena vč. dopravy na místo, montáže, vybalení a usazení do příslušné místnosti.
Odsávací jednotka s ventilátorem a oběžným prouděním pro bezpečnostní skříně a pro skříně na uložení barelů typové řady VBFA, VBFT, VBF. Zajišťují dostatečný a výkonný odtah bezpečnostních skříní umístěných na pracovištích, dle požadavků vyhlášky TRbF 20 příloha L (bod 4.1). V rámci bezpečnosti musí být nástavec vybaven indikátorem kontroly výstupního proudění.. Nástavec musí mít  snadnou montáž. 
Vzduchotechnická dráha není součástí dodávky.
• Barevné provedení dle stávající laboratoře viz poznámka</t>
  </si>
  <si>
    <t>• Cena vč. dopravy na místo, montáže, vybalení a usazení do příslušné místnosti.
Skříň čtyřdveřová z laminovaných dřevotřískových desek tloušťky 18 mm, záda skříně jednostranně lakovaná dřevovláknitá deska.
Dveře s po obvodě nalepenou hranou z materiálu ABS o síle 2 mm, hrany a rohy zaobleny rádiusem R2 mm, zavěšeny na niklovaných samo dovíracích závěsech odnímatelných bez šroubování, úchytky na dveřích skříně kovové, znemožňující zachytávání oděvů a zajišťující intuitivní otevírání, rozteč 160 mm. Dveře vybaveny integrovanými tlumiči dorazů.
Hrany korpusu skříně z materiálu ABS 0,5mm. Čtyřdveřová skříň rozdělená vodorovnou mezistěnou na dvě části. Horní část s prosklenými dveřmi v rámu z jednoho kusu, uvnitř 2 stavitelné police s podpěrkami proti vysunutí. Spodní část s plnými dveřmi, uvnitř 1 stavitelná police s podpěrkami proti vysunutí.
Výškově stavitelné plastové nožky s hladkým povrchem umožňující snadné čištění.
• Barevné provedení dle stávající laboratoře viz poznámka</t>
  </si>
  <si>
    <r>
      <t>• Cena vč. dopravy na místo, montáže, vybalení a usazení do příslušné místnosti.
Skříň jednodveřová s pěti zásuvkami z laminovaných dřevotřískových desek tloušťky 18 mm, záda skříně jednostranně lakovaná dřevovláknitá deska.
Dveře a zásuvky s po obvodě nalepenou hranou z materiálu ABS o síle 2 mm, hrany a rohy zaobleny rádiusem R2 mm. Dveře zavěšeny na niklovaných samo dovíracích závěsech odnímatelných bez šroubování. Pojezdy pro zásuvky kovové kolečkové s protihlukovou úpravou, nosností min. 20 kg a s dlouhou životností (10 let a více</t>
    </r>
    <r>
      <rPr>
        <sz val="11"/>
        <color theme="1"/>
        <rFont val="Calibri"/>
        <family val="2"/>
        <charset val="238"/>
        <scheme val="minor"/>
      </rPr>
      <t>),  úchytky na dveřích i zásuvkách skříně kovové, znemožňující zachytávání oděvů a zajišťující intuitivní otevírání, rozteč 160 mm. Dveře i zásuvky vybaveny integrovanými tlumiči dorazů.
Hrany korpusu skříně z materiálu ABS 0,5mm. Skříň rozdělená vodorovnou mezistěnou na dvě části. Horní část s prosklenými dveřmi v rámu z jednoho kusu, uvnitř 2 stavitelné police s podpěrkami proti vysunutí. Spodní část s pěti zásuvkami s plnými čely.
Výškově stavitelné plastové nožky s hladkým povrchem umožňující snadné čištění.
• Barevné provedení dle stávající laboratoře viz poznámka</t>
    </r>
  </si>
  <si>
    <t>• Cena vč. dopravy na místo, montáže, vybalení a usazení do příslušné místnosti.
Nástavec dvoudveřový z laminovaných dřevotřískových desek tloušťky 18 mm, záda nástavce jednostranně lakovaná dřevovláknitá deska nebo DTD-L 18 mm. Dveře s po obvodě nalepenou hranou z materiálu ABS o síle 2 mm (hrany korpusu nástavce a police s hranou z materiálu ABS 0,5 mm), zavěšena na niklovaných závěsech odnímatelných bez šroubování úchytky na dveřích kovové, rozteč 160 mm. Dveře vybaveny tlumiči dorazů. 
Dvoudveřový, 1 stavitelné police s podpěrkami proti vysunutí.
• Barevné provedení dle stávající laboratoře viz poznámka</t>
  </si>
  <si>
    <r>
      <t xml:space="preserve">• Cena vč. dopravy na místo, montáže, vybalení a usazení do příslušné místnosti.
Nástavec jednodveřový z laminovaných dřevotřískových desek tloušťky 18 mm, záda nástavce jednostranně lakovaná dřevovláknitá deska nebo DTD-L 18 mm. Dveře s po obvodě nalepenou hranou z materiálu ABS o síle 2 mm (hrany korpusu nástavce a police s hranou z materiálu ABS 0,5 mm), zavěšena na niklovaných závěsech odnímatelných bez šroubování </t>
    </r>
    <r>
      <rPr>
        <sz val="11"/>
        <color theme="1"/>
        <rFont val="Calibri"/>
        <family val="2"/>
        <charset val="238"/>
        <scheme val="minor"/>
      </rPr>
      <t xml:space="preserve">úchytky na dveřích kovové, rozteč 160 mm. Dveře vybaveny tlumiči dorazů. 
Jednodveřový, 1 stavitelné police s podpěrkami proti vysunutí.
• Barevné provedení dle stávající laboratoře viz poznámka
</t>
    </r>
  </si>
  <si>
    <t xml:space="preserve">• Cena vč. dopravy na místo, montáže, vybalení a usazení do příslušné místnosti.
• Sokl materiálového provedení plast s těsnící silikonovou lištou pro snadné uklízení sloužící k zakrytování spodních prostor skříněk.
Rozměry soklu odpovídají výšce nožek nábytku.
• Barevné provedení dle stávající laboratoře viz poznámka
</t>
  </si>
  <si>
    <r>
      <t>Skříňka jednodveřová instalační (pod pracovní desku laboratorního stolu) s přípravou pro montáž kameninové výlevky a přívodů médií vyrobena z laminovaných dřevotřískových desek. Jednotlivé dílce korpusu skříňky musí být tloušťky 18 mm. Hrany korpusu skříňky s nalepenou hranou ABS 0,5 mm. 
Konstrukce skříňky musí být bez zad a části dna pro snadnou instalaci přívodu vody a odpadů, popř. pozdější údržbu. 
Uvnitř korpusu 1 vodorovná mezistěna z LTD tl. 18 mm konstrukčně přizpůsobena instalaci kameninové výlevky a vybavena výškově nastavitelnými elementy, zajišťující vyspádování výlevky vzhledem k nerovnostem podlahy. 
Prostor skříňky pod výlevkou bez police je využitelný jako odkládací.
Dveře s po obvodě nalepenou hranou z materiálu ABS o síle 2 mm, hrany a rohy zaobleny rádiusem R2 mm, zavěšeny na niklovaných samo dovíracích závěsech odnímatelných bez šroubování</t>
    </r>
    <r>
      <rPr>
        <sz val="11"/>
        <color theme="1"/>
        <rFont val="Calibri"/>
        <family val="2"/>
        <charset val="238"/>
        <scheme val="minor"/>
      </rPr>
      <t>, úchytka na dveřích skřínky kovová, rozteč 160 mm. Dveře vybaveny integrovanými tlumiči dorazů.
Výškově stavitelné plastové nožky s hladkým povrchem umožňující snadné čištění.
• barevné provedení dle stávající laboratoře viz poznámka</t>
    </r>
  </si>
  <si>
    <t>Vestavný odpadkový koš na tříděný odpad pro zavěšení na dveře skříňky. Koš musí být na otočném kloubu a víko koše se musí odklápět pomocí mechanismu při otevření dveří skříňky.
Objem nádob 2x 8 litrů.
Materiál nerez s plastovými nádobami (zelená, hnědá) a víkem (bílá).
• barevné provedení dle stávající laboratoře viz poznámka</t>
  </si>
  <si>
    <t xml:space="preserve">• Cena vč. dopravy na místo, montáže, vybalení a usazení do příslušné místnosti.
• Sokl materiálového provedení plast s těsnící silikonovou lištou pro snadné uklízení sloužící k zakrytování spodních prostor skříněk.
Rozměry soklu odpovídají výšce nožek nábytku.
• barevné provedení dle stávající laboratoře viz poznámka
</t>
  </si>
  <si>
    <t>Kameninová výlevka (vnitřní 380x380/250) je z vnitřní strany pokryta bílou glazurou s odolností vůči kyselinám, zásadám, abrazi (kromě kyseliny fluorovodíkové a silným alkáliím při vysokých teplotách). Součástí výlevky je sifon z chemicky odolného plastu a zátka.</t>
  </si>
  <si>
    <t>Lišta kuchyňská pro přichycení na pracovní desku jako zábrana proti zapadnutí věcí.
Lišta musí být včetně bočních krytek.
• Cena vč. dopravy na místo, montáže, vybalení a usazení do příslušné místnosti.</t>
  </si>
  <si>
    <t xml:space="preserve">Ocelová konstrukce pod pracovní deskou vyrobena z profilu 30x30 mm. Pevnost a stabilnost konstrukce musí být zajištěna trnožemi a výztuhami pod pracovní desku. Povrchová úprava provedena elektrostaticky naneseným epoxidovým vypalovacím emailem.
Ocelová konstrukce opatřena výškově stavitelnými nožkami pro vyrovnání nerovnosti podlahy.
Nosnost konstrukce min. 150 kg.
</t>
  </si>
  <si>
    <t>Ocelová konstrukce pod pracovní deskou vyrobena z profilu 30x30 mm. Pevnost a stabilnost konstrukce musí být zajištěna trnožemi a výztuhami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t>
  </si>
  <si>
    <t>• Cena vč. dopravy na místo, montáže, vybalení a usazení do příslušné místnosti.
Pracovní deska tvořena jádrem z dřevotřískové desky potažené folií z vysokotlakého laminátu (HPL fólií), přední horní i spodní hrana plynule zaoblená - postforming. Deska odolná teplotě do 150°C, krátkodobě 250°C.• barevné provedení dle stávající laboratoře viz poznámka</t>
  </si>
  <si>
    <t>Zábrana na zadní stranu pracovní desky stolu - přesah 5 cm nad desku z laminovaných dřevotřískových desek tloušťky 18 mm.
Hrany korpusu zákrytu s nalepenou hranou z materiálu ABS 0,5mm.
• barevné provedení dle stávající laboratoře viz poznámka</t>
  </si>
  <si>
    <t>Kontejner jednodveřový z laminovaných dřevotřískových desek tloušťky 18 mm, záda kontejneru pevná z DTD-L 18 mm.
Dveře po obvodě a půda min. ze tří stran s nalepenou hranou z materiálu ABS o síle 2 mm, hrany a rohy zaobleny rádiusem R2 mm. Dveře zavěšeny na niklovaných samo dovíracích závěsech odnímatelných bez šroubování, úchytky na dveřích kontejneru kovové, znemožňující zachytávání oděvů a zajišťující intuitivní otevírání, rozteč 160 mm, madla na půdě pro manipulaci s kontejnerem kovové, rozteč 96 mm, obdobné jako úchytky. Dveře vybaveny integrovanými tlumiči dorazů.
Hrany korpusu kontejneru z materiálu ABS 0,5mm, uvnitř 1 stavitelná police s podpěrkami proti vysunutí.
Čtyři černá kolečka, gumová výstelka měkčená pryž šedá, průměr 50 mm, z toho dvě přední s brzdou.
• barevné provedení dle stávající laboratoře viz poznámka</t>
  </si>
  <si>
    <r>
      <t>Kontejner jednodveřový z laminovaných dřevotřískových desek tloušťky 18 mm, záda kontejneru pevná z DTD-L 18 mm.
Dveře po obvodě a půda min. ze tří stran s nalepenou hranou z materiálu ABS o síle 2 mm, hrany a rohy zaobleny rádiusem R2 mm. Dveře zavěšeny na niklovaných samo dovíracích závěsech odnímatelných bez šroubování</t>
    </r>
    <r>
      <rPr>
        <sz val="11"/>
        <color theme="1"/>
        <rFont val="Calibri"/>
        <family val="2"/>
        <charset val="238"/>
        <scheme val="minor"/>
      </rPr>
      <t>, úchytky na dveřích kontejneru kovové, znemožňující zachytávání oděvů a zajišťující intuitivní otevírání, rozteč 160 mm, madla na půdě pro manipulaci s kontejnerem kovové, rozteč 96 mm, obdobné jako úchytky. Dveře vybaveny integrovanými tlumiči dorazů.
Hrany korpusu kontejneru z materiálu ABS 0,5mm, uvnitř 1 stavitelná police s podpěrkami proti vysunutí.
Čtyři černá kolečka, gumová výstelka měkčená pryž šedá, průměr 50 mm, z toho dvě přední s brzdou.
• barevné provedení dle stávající laboratoře viz poznámka</t>
    </r>
  </si>
  <si>
    <t xml:space="preserve">Zámek nábytkový jednozápadkový s cylindrickou vložkou pro vnitřní montáž na dveře či zásuvku. Zámek musí umožňovat pravolevé provedení montáže. Povrchová úprava niklovaná, chromovaná.
Součástí zámku musí být minimálně 2 klíče a protiplech.
• barevné provedení dle stávající laboratoře viz poznámka
</t>
  </si>
  <si>
    <t xml:space="preserve">Specializovaný typ zámků pro kontejnery. Centrální zamykání všech zásuvek v rámci jednoho korpusu. U pokročilejších typů zamezení otevření všech zásuvek najednou, lze otevřít pouze jedna pro zvýšení bezpečnosti (ochrana proti převržení korpusu).
</t>
  </si>
  <si>
    <t>Skříň dvoudveřová z laminovaných dřevotřískových desek tloušťky 18 mm, záda skříně jednostranně lakovaná dřevovláknitá deska.
Dveře s po obvodě nalepenou hranou z materiálu ABS o síle 2 mm, hrany a rohy zaobleny rádiusem R2 mm, zavěšeny na niklovaných samo dovíracích závěsech odnímatelných bez šroubování, úchytky na dveřích skříně kovové, znemožňující zachytávání oděvů a zajišťující intuitivní otevírání, rozteč 160 mm. Dveře vybaveny integrovanými tlumiči dorazů.
Hrany korpusu skříně z materiálu ABS 0,5mm, uvnitř skříně 4 stavitelné police s podpěrkami proti vysunutí.
Výškově stavitelné plastové nožky s hladkým povrchem umožňující snadné čištění.
• barevné provedení dle stávající laboratoře viz poznámka</t>
  </si>
  <si>
    <t>Zámek nábytkový rozvorový dvoucestný bez západky s cylindrickou vložkou pro vnitřní montáž na dveře. Zámek musí umožňovat pravolevé provedení montáže. Povrchová úprava niklovaná, chromovaná.
Součástí zámku musí být minimálně 2 klíče a protiplechy, rozvorové tyče včetně příchytek.
• barevné provedení dle stávající laboratoře viz poznámka</t>
  </si>
  <si>
    <t>Nástavec dvoudveřový z laminovaných dřevotřískových desek tloušťky 18 mm, záda nástavce jednostranně lakovaná dřevovláknitá deska nebo DTD-L 18 mm. Dveře s po obvodě nalepenou hranou z materiálu ABS o síle 2 mm (hrany korpusu nástavce a police s hranou z materiálu ABS 0,5 mm), zavěšena na niklovaných závěsech odnímatelných bez šroubování úchytky na dveřích kovové, rozteč 160 mm. Dveře vybaveny tlumiči dorazů. 
Dvoudveřový, 1 stavitelné police s podpěrkami proti vysunutí.
• barevné provedení dle stávající laboratoře viz poznámka</t>
  </si>
  <si>
    <t>Odkládací věšáková stěna s horní pevnou policí a 20 ks věšáků, vyrobená z laminovaných dřevotřískových desek tloušťky 18 mm.
Hrany police olepeny hranou ABS tl.2 mm s rádiusem na hranách R2 mm, hrany korpusu stěny z materiálu ABS 0,5mm. Věšáky dvoudílné (2x háček) poniklovaný.
Součástí musí být montážní materiál pro pevnou montáž na stěnu.
• barevné provedení dle stávající laboratoře viz poznámka</t>
  </si>
  <si>
    <t>Skříňka dvoudveřová (pod pracovní desku laboratorního stolu)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úchytky na dveřích skřínky kovové, znemožňující zachytávání oděvů a zajišťující intuitivní otevírání, rozteč 160 mm. Dveře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</si>
  <si>
    <r>
      <t>Skříňka čtyřzásuvková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t>
    </r>
    <r>
      <rPr>
        <sz val="11"/>
        <color theme="1"/>
        <rFont val="Calibri"/>
        <family val="2"/>
        <charset val="238"/>
        <scheme val="minor"/>
      </rPr>
      <t>),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
• barevné provedení dle stávající laboratoře viz poznámka</t>
    </r>
  </si>
  <si>
    <t xml:space="preserve">• Cena vč. dopravy na místo, montáže, vybalení a usazení do příslušné místnosti.
Doměr - položka z dřevotřískové laminované desky sloužící k zakrytování otvorů vzniklých kolem skříněk a skříní při instalaci u zdí, ve výklencích či vzájemně proti sobě. Rozměry doměru odpovídají mezeře vzniklé po finální instalaci nábytku.
• barevné provedení dle stávající laboratoře viz poznámka
</t>
  </si>
  <si>
    <t xml:space="preserve">Specializovaný typ zámků pro kontejnery. Centrální zamykání všech zásuvek v rámci jednoho korpusu. U pokročilejších typů zamezení otevření všech zásuvek najednou, lze otevřít pouze jedna pro zvýšení bezpečnosti (ochrana proti převržení korpusu).
• barevné provedení dle stávající laboratoře viz poznámka
</t>
  </si>
  <si>
    <t xml:space="preserve">Povrch pracovní desky z emailitového kaleného skla, při rovnoměrném ohřátí na teplotu 620 °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Emailitové sklo musí být na konstrukční desce nalepeno trvale plastickým lepidlem. Celková hloubka 1500 mm může být rozdělena na 2x750 mm
• barevné provedení dle stávající laboratoře viz poznámka
</t>
  </si>
  <si>
    <t>Laboratorní PUR kolečková židle zvýšená, polyuretanový měkčený sedák a opěradlo. Pístem výškově nastavitelný sedák a možnost výškového nastavení ergonomického opěradla. Asynchronní mechanismus - nezávislé nastavení úhlu sedáku a opěráku.
Výškově stavitelný opěrný kruh pod nohy 
Výška sedáku 540 – 780 mm.
Nosnost 120kg
Bez područek s možností jejich doplnění
Kolečka pro tvrdý povrch.
• barevné provedení dle stávající laboratoře viz poznámka</t>
  </si>
  <si>
    <t xml:space="preserve">• Cena vč. dopravy na místo, montáže, vybalení a usazení do příslušné místnosti.
Ocelová konstrukce pod pracovní deskou vyrobena z profilu 30x30 mm. Pevnost a stabilnost konstrukce musí být zajištěna trnožemi a výztuhami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
</t>
  </si>
  <si>
    <t>• Cena vč. dopravy na místo, montáže, vybalení a usazení do příslušné místnosti.
Pracovní deska tvořena jádrem z dřevotřískové desky potažené folií z vysokotlakého laminátu (HPL fólií), přední horní i spodní hrana plynule zaoblená - postforming. Deska odolná teplotě do 150°C, krátkodobě 250°C.
• barevné provedení dle stávající laboratoře viz poznámka</t>
  </si>
  <si>
    <t xml:space="preserve">•  Cena vč. dopravy na místo, montáže, vybalení a usazení do příslušné místnosti.
Zábrana na zadní stranu pracovní desky stolu - přesah 5 cm nad desku z laminovaných dřevotřískových desek tloušťky 18 mm.
Hrany korpusu zákrytu s nalepenou hranou z materiálu ABS 0,5mm.
• barevné provedení dle stávající laboratoře viz poznámka
</t>
  </si>
  <si>
    <t xml:space="preserve"> Specializovaný typ zámků pro kontejnery. Centrální zamykání všech zásuvek v rámci jednoho korpusu. U pokročilejších typů zamezení otevření všech zásuvek najednou, lze otevřít pouze jedna pro zvýšení bezpečnosti (ochrana proti převržení korpusu).
• barevné provedení dle stávající laboratoře viz poznámka
</t>
  </si>
  <si>
    <t xml:space="preserve">• Cena vč. dopravy na místo, montáže, vybalení a usazení do příslušné místnosti.
Skříňka jednodveřová instalační (pod pracovní desku laboratorního stolu) s přípravou pro montáž kameninové výlevky a přívodů médií vyrobena z laminovaných dřevotřískových desek. Jednotlivé dílce korpusu skříňky musí být tloušťky 18 mm. Hrany korpusu skříňky s nalepenou hranou ABS 0,5 mm. 
Konstrukce skříňky musí být bez zad a části dna pro snadnou instalaci přívodu vody a odpadů, popř. pozdější údržbu. 
Uvnitř korpusu 1 vodorovná mezistěna z LTD tl. 18 mm konstrukčně přizpůsobena instalaci kameninové výlevky a vybavena výškově nastavitelnými elementy, zajišťující vyspádování výlevky vzhledem k nerovnostem podlahy. 
Prostor skříňky pod výlevkou bez police je využitelný jako odkládací.
Dveře s po obvodě nalepenou hranou z materiálu ABS o síle 2 mm, hrany a rohy zaobleny rádiusem R2 mm, zavěšeny na niklovaných samo dovíracích závěsech odnímatelných bez šroubování, úchytka na dveřích skřínky kovová, rozteč 160 mm. Dveře vybaveny integrovanými tlumiči dorazů.
Výškově stavitelné plastové nožky s hladkým povrchem umožňující snadné čištění
• barevné provedení dle stávající laboratoře viz poznámka
</t>
  </si>
  <si>
    <t>• Cena vč. dopravy na místo, montáže, vybalení a usazení do příslušné místnosti.
Skříňka jednodveřová (pod pracovní desku laboratorního stolu) z laminovaných dřevotřískových desek tloušťky 18 mm, záda skříňky jednostranně lakovaná dřevovláknitá deska.
Dveře lomené s po obvodě nalepenou hranou z materiálu ABS o síle 2 mm, hrany a rohy zaobleny rádiusem R2 mm, zavěšeny na niklovaných samo dovíracích závěsech odnímatelných bez šroubování, úchytky na dveřích skřínky kovové, znemožňující zachytávání oděvů a zajišťující intuitivní otevírání, rozteč 160 mm. Dveře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</si>
  <si>
    <t xml:space="preserve"> Vestavný odpadkový koš na tříděný odpad pro zavěšení na dveře skříňky. Koš musí být na otočném kloubu a víko koše se musí odklápět pomocí mechanismu při otevření dveří skříňky.
Objem nádob 2x 8 litrů.
Materiál nerez s plastovými nádobami (zelená, hnědá) a víkem (bílá).
• barevné provedení dle stávající laboratoře viz poznámka</t>
  </si>
  <si>
    <t>Skříňka jednodveřová instalační (pod pracovní desku laboratorního stolu) s přípravou pro montáž kameninové výlevky a přívodů médií vyrobena z laminovaných dřevotřískových desek. Jednotlivé dílce korpusu skříňky musí být tloušťky 18 mm. Hrany korpusu skříňky s nalepenou hranou ABS 0,5 mm. 
Konstrukce skříňky musí být bez zad a části dna pro snadnou instalaci přívodu vody a odpadů, popř. pozdější údržbu. 
Uvnitř korpusu 1 vodorovná mezistěna z LTD tl. 18 mm konstrukčně přizpůsobena instalaci kameninové výlevky a vybavena výškově nastavitelnými elementy, zajišťující vyspádování výlevky vzhledem k nerovnostem podlahy. 
Prostor skříňky pod výlevkou bez police je využitelný jako odkládací.
Dveře s po obvodě nalepenou hranou z materiálu ABS o síle 2 mm, hrany a rohy zaobleny rádiusem R2 mm, zavěšeny na niklovaných samo dovíracích závěsech odnímatelných bez šroubování, úchytka na dveřích skřínky kovová, rozteč 160 mm. Dveře vybaveny integrovanými tlumiči dorazů.
Výškově stavitelné plastové nožky s hladkým povrchem umožňující snadné čištění.
• barevné provedení dle stávající laboratoře viz poznámka</t>
  </si>
  <si>
    <t xml:space="preserve">Zámek nábytkový jednozápadkový s cylindrickou vložkou pro vnitřní montáž na dveře či zásuvku. Zámek musí umožňovat pravolevé provedení montáže. Povrchová úprava niklovaná, chromovaná.
Součástí zámku musí být minimálně 2 klíče a protiplech.
</t>
  </si>
  <si>
    <t>Vestavný odpadkový koš na tříděný odpad pro zavěšení na dveře skříňky. Koš musí být na otočném kloubu a víko koše se musí odklápět pomocí mechanismu při otevření dveří skříňky.
Objem nádob 2x 8 litrů.
Materiál nerez s plastovými nádobami (zelená, hnědá) a víkem (bílá).
• barevné provedení dle stávající laboratoře viz poznámka</t>
  </si>
  <si>
    <t>Lišta kuchyňská pro přichycení na pracovní desku jako zábrana proti zapadnutí věcí.
Lišta musí být včetně bočních krytek.
• barevné provedení dle stávající laboratoře viz poznámka</t>
  </si>
  <si>
    <t xml:space="preserve">• Cena vč. dopravy na místo, montáže, vybalení a usazení do příslušné místnosti.
Odkládací věšáková stěna s horní pevnou policí a 10 ks věšáků, vyrobená z laminovaných dřevotřískových desek tloušťky 18 mm.
Hrany police olepeny hranou ABS tl.2 mm s rádiusem na hranách R2 mm, hrany korpusu stěny z materiálu ABS 0,5mm. Věšáky dvoudílné (2x háček) poniklovaný.
Součástí musí být montážní materiál pro pevnou montáž na stěnu.
</t>
  </si>
  <si>
    <r>
      <t>• Cena vč. dopravy na místo, montáže, vybalení a usazení do příslušné místnosti.
Skříňka nástěnná jednodveřová s celoskleněnými dveřmi z laminovaných dřevotřískových desek tloušťky 18 mm, záda skříňky jednostranně lakovaná dřevovláknitá deska.
Celoskleněné dveře zavěšeny na niklovaných samo dovíracích závěsech odnímatelných bez šroubování</t>
    </r>
    <r>
      <rPr>
        <sz val="11"/>
        <color theme="1"/>
        <rFont val="Calibri"/>
        <family val="2"/>
        <charset val="238"/>
        <scheme val="minor"/>
      </rPr>
      <t xml:space="preserve">, úchytka na dveřích kovové, rozteč 160 mm. Korpus skříňky vybaven tlumiči dorazů dveří.
Hrany korpusu skříňky z materiálu ABS 0,5mm, uvnitř 1 stavitelná police s podpěrkami proti vysunutí. Na bocích závěsy pro uchycení na zeď (min.nosnost 50kg/kus).
Nábytek musí mít certifikát hygienické nezávadnosti, certifikát o mechanicko-fyzikálních zkouškách, certifikát dle ČSN EN 14 727, ČSN EN 14 074, ČSN EN 14 073, ČSN EN 910001, ČSN EN 527-1, ČSN EN 527-2, být ve shodě s EN 14 056.
• barevné provedení dle stávající laboratoře viz poznámka
</t>
    </r>
  </si>
  <si>
    <t xml:space="preserve">• Cena vč. dopravy na místo, montáže, vybalení a usazení do příslušné místnosti. Skříňka nástěnná dvoudveřová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úchytky na dveřích kovové, rozteč 160 mm. Dveře vybaveny integrovanými tlumiči dorazů.
Hrany korpusu skříňky z materiálu ABS 0,5mm, uvnitř 1 stavitelná police s podpěrkami proti vysunutí. Na bocích závěsy pro uchycení na zeď (min.nosnost 50kg/kus).
</t>
  </si>
  <si>
    <t>• Cena vč. dopravy na místo, montáže, vybalení a usazení do příslušné místnosti. Skříňka nástěnná jednodveřová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úchytky na dveřích kovové, rozteč 160 mm. Dveře vybaveny integrovanými tlumiči dorazů.
Hrany korpusu skříňky z materiálu ABS 0,5mm, uvnitř 1 stavitelná police s podpěrkami proti vysunutí. Na bocích závěsy pro uchycení na zeď (min.nosnost 50kg/kus).
• barevné provedení dle stávající laboratoře viz poznámka</t>
  </si>
  <si>
    <t xml:space="preserve">Zámek nábytkový rozvorový dvoucestný bez západky s cylindrickou vložkou pro vnitřní montáž na dveře. Zámek musí umožňovat pravolevé provedení montáže. Povrchová úprava niklovaná, chromovaná.
Součástí zámku musí být minimálně 2 klíče a protiplechy, rozvorové tyče včetně příchytek.
</t>
  </si>
  <si>
    <t xml:space="preserve">Zámek nábytkový jednozápadkový s cylindrickou vložkou pro vnitřní montáž na dveře či zásuvku. Zámek musí umožňovat pravolevé provedení montáže. Povrchová úprava niklovaná, chromovaná.
Součástí zámku musí být minimálně 2 klíče a protiplech.
• barevné provedení dle stávající laboratoře viz poznámka
</t>
  </si>
  <si>
    <t>• Cena vč. dopravy na místo, montáže, vybalení a usazení do příslušné místnosti.
Zábrana na zadní stranu pracovní desky stolu - přesah 5 cm nad desku z laminovaných dřevotřískových desek tloušťky 18 mm.
Hrany korpusu zákrytu s nalepenou hranou z materiálu ABS 0,5mm.
• barevné provedení dle stávající laboratoře viz poznámka</t>
  </si>
  <si>
    <t>• Cena vč. dopravy na místo, montáže, vybalení a usazení do příslušné místnosti.
Laboratorní PUR kolečková židle, polyuretanový měkčený sedák a opěradlo. Pístem výškově nastavitelný sedák a možnost výškového nastavení ergonomického opěradla. Asynchronní mechanismus - nezávislé nastavení úhlu sedáku a opěráku
Výška sedáku 440 – 570 mm.
Nosnost 120kg
Bez područek.
Kolečka pro tvrdý povrch.
• barevné provedení dle stávající laboratoře viz poznámka</t>
  </si>
  <si>
    <t xml:space="preserve">• pro práci ve stoje
•  dveře bez zámku (jedna police)
• horní zásuvka bez zámku
•  dvoudveřová
</t>
  </si>
  <si>
    <t xml:space="preserve">• laminát vysokotlaký, chemicky odolný
• tl. 30 mm (Kompaktní deska pevné a odolné proti otěru, vlhku, mokru, vodní páře a chemikáliím, poškrábání.) + hrana, tl. 35 mm
</t>
  </si>
  <si>
    <r>
      <t xml:space="preserve">• pro práci ve stoje
• dveře bez zámku, jedna police
• horní zásuvka bez zámku
•  jednodveřová
</t>
    </r>
    <r>
      <rPr>
        <sz val="11"/>
        <color theme="1"/>
        <rFont val="Calibri"/>
        <family val="2"/>
        <charset val="238"/>
        <scheme val="minor"/>
      </rPr>
      <t xml:space="preserve">
</t>
    </r>
  </si>
  <si>
    <r>
      <t xml:space="preserve">• pro práci ve stoje
• dveře bez zámku, jedna police
• horní zásuvka bez zámku
•  dvoudveřová
</t>
    </r>
    <r>
      <rPr>
        <sz val="11"/>
        <color theme="1"/>
        <rFont val="Calibri"/>
        <family val="2"/>
        <charset val="238"/>
        <scheme val="minor"/>
      </rPr>
      <t xml:space="preserve">
</t>
    </r>
  </si>
  <si>
    <r>
      <t xml:space="preserve">• pro práci ve stoje
• dveře bez zámku, bez police
• Falešné čelo
•  dvoudveřová
</t>
    </r>
    <r>
      <rPr>
        <sz val="11"/>
        <color rgb="FFFF0000"/>
        <rFont val="Calibri"/>
        <family val="2"/>
        <charset val="238"/>
        <scheme val="minor"/>
      </rPr>
      <t/>
    </r>
  </si>
  <si>
    <r>
      <t xml:space="preserve">• dvojitý
• potravinářský
• s odkládací plochou
</t>
    </r>
    <r>
      <rPr>
        <sz val="11"/>
        <color theme="1"/>
        <rFont val="Calibri"/>
        <family val="2"/>
        <charset val="238"/>
        <scheme val="minor"/>
      </rPr>
      <t xml:space="preserve">
</t>
    </r>
  </si>
  <si>
    <r>
      <t xml:space="preserve">• svařovaná
• se 4 bantamovými kolečky (2 s brzdou)
• pro práci v sedě
•  bez pracovní desky
</t>
    </r>
    <r>
      <rPr>
        <sz val="11"/>
        <color theme="1"/>
        <rFont val="Calibri"/>
        <family val="2"/>
        <charset val="238"/>
        <scheme val="minor"/>
      </rPr>
      <t xml:space="preserve">
</t>
    </r>
  </si>
  <si>
    <t xml:space="preserve"> • laminát vysokotlaký, chemicky odolný
• tl. 30 mm (Kompaktní deska pevné a odolné proti otěru, vlhku, mokru, vodní páře a chemikáliím, poškrábání.) + hrana, tl. 35 mm
</t>
  </si>
  <si>
    <r>
      <t xml:space="preserve">• dveře plné bez zámku  
• jedna police
• dvoudveřová
</t>
    </r>
    <r>
      <rPr>
        <sz val="11"/>
        <color theme="1"/>
        <rFont val="Calibri"/>
        <family val="2"/>
        <charset val="238"/>
        <scheme val="minor"/>
      </rPr>
      <t xml:space="preserve">
</t>
    </r>
  </si>
  <si>
    <r>
      <t xml:space="preserve">• dveře prosklené bez zámku
• jedna police
• dvoudveřová
</t>
    </r>
    <r>
      <rPr>
        <sz val="11"/>
        <color theme="1"/>
        <rFont val="Calibri"/>
        <family val="2"/>
        <charset val="238"/>
        <scheme val="minor"/>
      </rPr>
      <t xml:space="preserve">
</t>
    </r>
  </si>
  <si>
    <t xml:space="preserve">• dveře prosklené bez zámku
• jedna police
• jednodveřová
</t>
  </si>
  <si>
    <r>
      <t xml:space="preserve">• jedna police
</t>
    </r>
    <r>
      <rPr>
        <sz val="11"/>
        <color rgb="FFFF0000"/>
        <rFont val="Calibri"/>
        <family val="2"/>
        <charset val="238"/>
        <scheme val="minor"/>
      </rPr>
      <t/>
    </r>
  </si>
  <si>
    <r>
      <t>• 2 kolečka s brzdou
• čtyři zásuvky s plnovýsuvem (1 tužkovník + 3 mělká)
• centrální zámek s blokací</t>
    </r>
    <r>
      <rPr>
        <sz val="11"/>
        <color theme="1"/>
        <rFont val="Calibri"/>
        <family val="2"/>
        <charset val="238"/>
        <scheme val="minor"/>
      </rPr>
      <t xml:space="preserve">
</t>
    </r>
  </si>
  <si>
    <r>
      <t xml:space="preserve">• sedák ergonomický PUR tvarovaný
• nastavení výšky sedáku
• plynový píst
•  báze chrom, kluzáky
</t>
    </r>
    <r>
      <rPr>
        <sz val="11"/>
        <color theme="1"/>
        <rFont val="Calibri"/>
        <family val="2"/>
        <charset val="238"/>
        <scheme val="minor"/>
      </rPr>
      <t xml:space="preserve">
</t>
    </r>
  </si>
  <si>
    <r>
      <t xml:space="preserve">• sedák a opěrák ergonomický PUR
• nastavení výšky sedáku, nastavení vzdálenosti opěráku od sedáku
• plynový píst
•  plastový kříž černý, kolečka pro tvrdý povrch
</t>
    </r>
    <r>
      <rPr>
        <sz val="11"/>
        <color rgb="FFFF0000"/>
        <rFont val="Calibri"/>
        <family val="2"/>
        <charset val="238"/>
        <scheme val="minor"/>
      </rPr>
      <t/>
    </r>
  </si>
  <si>
    <r>
      <t xml:space="preserve">• sedák ergonomický PUR
• výškově stavitelná ergonomická opěra, pevný úhel opěráku
• nastavitelná hloubka sedáku, stavitelný opěrný kruh na nohy
• plastový kříž černý, kolečka pro tvrdý povrch
</t>
    </r>
    <r>
      <rPr>
        <sz val="11"/>
        <color rgb="FFFF0000"/>
        <rFont val="Calibri"/>
        <family val="2"/>
        <charset val="238"/>
        <scheme val="minor"/>
      </rPr>
      <t/>
    </r>
  </si>
  <si>
    <r>
      <t xml:space="preserve">• chrom
• se dvěma nerez tácy
</t>
    </r>
    <r>
      <rPr>
        <sz val="11"/>
        <color theme="1"/>
        <rFont val="Calibri"/>
        <family val="2"/>
        <charset val="238"/>
        <scheme val="minor"/>
      </rPr>
      <t xml:space="preserve">
</t>
    </r>
  </si>
  <si>
    <t xml:space="preserve">• výška 2x20 cm
• nosnost 120kg                                                                                                                            
</t>
  </si>
  <si>
    <t xml:space="preserve">Vyžadujeme konzultaci a výběr barevného provedení nábytku. </t>
  </si>
  <si>
    <t xml:space="preserve">• pro práci ve stoje
•dveře bez zámku (jedna police)
• jednodvěřová
</t>
  </si>
  <si>
    <r>
      <t xml:space="preserve">• dveřová na nožkách s podpěrou pod výlevku
• pro práci ve stoje
• dveře bez zámku (bez police)
•  jednodveřová
</t>
    </r>
    <r>
      <rPr>
        <sz val="11"/>
        <color theme="1"/>
        <rFont val="Calibri"/>
        <family val="2"/>
        <charset val="238"/>
        <scheme val="minor"/>
      </rPr>
      <t xml:space="preserve">
</t>
    </r>
  </si>
  <si>
    <r>
      <t xml:space="preserve">• montovaná
• pro práci ve stoje
• bez pracovní desky
</t>
    </r>
    <r>
      <rPr>
        <sz val="11"/>
        <color theme="1"/>
        <rFont val="Calibri"/>
        <family val="2"/>
        <charset val="238"/>
        <scheme val="minor"/>
      </rPr>
      <t xml:space="preserve">
</t>
    </r>
  </si>
  <si>
    <r>
      <t xml:space="preserve">•bílá
</t>
    </r>
    <r>
      <rPr>
        <sz val="11"/>
        <color rgb="FFFF0000"/>
        <rFont val="Calibri"/>
        <family val="2"/>
        <charset val="238"/>
        <scheme val="minor"/>
      </rPr>
      <t/>
    </r>
  </si>
  <si>
    <r>
      <t xml:space="preserve">• laminát vysokotlaký, chemicky odolný
• tl. 30 mm (Kompaktní deska pevné a odolné proti otěru, vlhku, mokru, vodní páře a chemikáliím, poškrábání.) + hrana, tl. 35 mm
</t>
    </r>
    <r>
      <rPr>
        <sz val="11"/>
        <color rgb="FFFF0000"/>
        <rFont val="Calibri"/>
        <family val="2"/>
        <charset val="238"/>
        <scheme val="minor"/>
      </rPr>
      <t/>
    </r>
  </si>
  <si>
    <r>
      <t xml:space="preserve">• montovaná
• pro práci v sedě
• bez pracovní desky
</t>
    </r>
    <r>
      <rPr>
        <sz val="11"/>
        <color rgb="FFFF0000"/>
        <rFont val="Calibri"/>
        <family val="2"/>
        <charset val="238"/>
        <scheme val="minor"/>
      </rPr>
      <t/>
    </r>
  </si>
  <si>
    <t>• postforming, tl. 28 mm</t>
  </si>
  <si>
    <r>
      <t xml:space="preserve">• 2 kolečka s brzdou
• čtyři zásuvky s plnovýsuvem (1 tužkovník + 3 mělká)
• centrální zámek s blokací
</t>
    </r>
    <r>
      <rPr>
        <sz val="11"/>
        <color theme="1"/>
        <rFont val="Calibri"/>
        <family val="2"/>
        <charset val="238"/>
        <scheme val="minor"/>
      </rPr>
      <t xml:space="preserve">
</t>
    </r>
  </si>
  <si>
    <r>
      <t xml:space="preserve">• 2 kolečka s brzdou
• dveře bez zámku  
• jedna police
•  jednodveřový
</t>
    </r>
    <r>
      <rPr>
        <sz val="11"/>
        <color theme="1"/>
        <rFont val="Calibri"/>
        <family val="2"/>
        <charset val="238"/>
        <scheme val="minor"/>
      </rPr>
      <t xml:space="preserve">
</t>
    </r>
  </si>
  <si>
    <r>
      <t xml:space="preserve">• dveře prosklené bez zámku
• jedna police
• jednodveřová
</t>
    </r>
    <r>
      <rPr>
        <sz val="11"/>
        <color rgb="FFFF0000"/>
        <rFont val="Calibri"/>
        <family val="2"/>
        <charset val="238"/>
        <scheme val="minor"/>
      </rPr>
      <t/>
    </r>
  </si>
  <si>
    <r>
      <t xml:space="preserve">• pro práci v sedě
• 1x žulová deska (450x500 mm)
</t>
    </r>
    <r>
      <rPr>
        <sz val="11"/>
        <color rgb="FFFF0000"/>
        <rFont val="Calibri"/>
        <family val="2"/>
        <charset val="238"/>
        <scheme val="minor"/>
      </rPr>
      <t/>
    </r>
  </si>
  <si>
    <r>
      <t xml:space="preserve">• dveřová na nožkách
• horní dveře prosklené bez zámku (dvě police), 
• spodní dveřeplné bez zámku (jedna police)
• čtyřdveřová
</t>
    </r>
    <r>
      <rPr>
        <sz val="11"/>
        <color theme="1"/>
        <rFont val="Calibri"/>
        <family val="2"/>
        <charset val="238"/>
        <scheme val="minor"/>
      </rPr>
      <t xml:space="preserve">
</t>
    </r>
  </si>
  <si>
    <r>
      <t xml:space="preserve">• dveřová
• dveře bez zámku (jedna police)
•  dvoudveřová
</t>
    </r>
    <r>
      <rPr>
        <sz val="11"/>
        <color rgb="FFFF0000"/>
        <rFont val="Calibri"/>
        <family val="2"/>
        <charset val="238"/>
        <scheme val="minor"/>
      </rPr>
      <t/>
    </r>
  </si>
  <si>
    <t xml:space="preserve">Skříňka dvoudveřová, dvě horní zásuvky (pod pracovní desku laboratorního stolu) z laminovaných dřevotřískových desek tloušťky 18 mm, záda skříňky jednostranně lakovaná dřevovláknitá deska.
Dveře a čela zásuvek s po obvodě nalepenou hranou z materiálu ABS o síle 2 mm, hrany a rohy zaobleny rádiusem R2 mm. Dveře zavěšeny na niklovaných samo dovíracích závěsech odnímatelných bez šroubování, pojezdy pro zásuvky kovové kolečkové s protihlukovou úpravou, nosností min. 20 kg a s dlouhou životností (10 let a více), úchytky na dveřích a zásuvkách skřínky kovové, znemožňující zachytávání oděvů a zajišťující intuitivní otevírání, rozteč 160 mm. Dveře i čela vybaveny integrovanými tlumiči dorazů.
Hrany korpusu skříněk z materiálu ABS 0,5mm, uvnitř 1 stavitelná police s podpěrkami proti vysunutí.
Výškově stavitelné plastové nožky s hladkým povrchem umožňující snadné čištění. 
</t>
  </si>
  <si>
    <t xml:space="preserve">Skříňka dvoudveřová, jedna horní zásuvka (pod pracovní desku laboratorního stolu) z laminovaných dřevotřískových desek tloušťky 18 mm, záda skříňky jednostranně lakovaná dřevovláknitá deska.
Dveře a čelo zásuvky s po obvodě nalepenou hranou z materiálu ABS o síle 2 mm, hrany a rohy zaobleny rádiusem R2 mm. Dveře zavěšeny na niklovaných samo dovíracích závěsech odnímatelných bez šroubování, pojezdy pro zásuvku kovové kolečkové s protihlukovou úpravou, nosností min. 20 kg a s dlouhou životností (10 let a více), úchytky na dveřích a zásuvce skřínky kovové, znemožňující zachytávání oděvů a zajišťující intuitivní otevírání, rozteč 160 mm. Dveře i čelo vybaveny integrovanými tlumiči dorazů.
Hrany korpusu skříněk z materiálu ABS 0,5mm, uvnitř 1 stavitelná police s podpěrkami proti vysunutí.
Výškově stavitelné plastové nožky s hladkým povrchem umožňující snadné čištění. 
</t>
  </si>
  <si>
    <t>Doměr - položka z dřevotřískové laminované desky sloužící k zakrytování otvorů vzniklých kolem skříněk a skříní při instalaci u zdí, ve výklencích či vzájemně proti sobě. Rozměry doměru odpovídají mezeře vzniklé po finální instalaci nábytku.</t>
  </si>
  <si>
    <t>Pracovní deska tvořena jádrem z dřevotřískové desky potažené folií z vysokotlakého laminátu (HPL fólií), přední horní i spodní hrana plynule zaoblená - postforming. Deska odolná teplotě do 150°C, krátkodobě 250°C.</t>
  </si>
  <si>
    <t xml:space="preserve">Skříň bezpečnostní na tlakové lahve jednodveřová vysoká pro uložení 2 lahví. Opatřená dvojitým ocelovým pláštěm s tepelnou izolací, která zaručuje v případě požáru po dobu 30 minut teplotu ve vnitřním prostoru nepřesahující 200 ˚C. Dveře vybaveny požární pojistkou aktivující její okamžité hydraulické uzavření, otvory pro napojení na vzduchotechniku se musí také automaticky uzavřít. Hrany dveří a spáry osazeny teplocitlivou látkou, která při zvýšení teploty zvětší svůj objem a utěsní spáry.
Skříňka musí mít zaručen neustálý odtah 24 hodin denně, průměr odtahového komínku musí být 75 mm.
Ventilátor není součástí dodávky.
Součástí skříně musí být propojení skříně s vyústěním vzduchotechniky chemicky odolnou flexibilní hadicí ø75 mm do vzdálenosti 2 m.
Skříňka musí být osazena pevným soklem s výškově stavitelnými nohami pro vyrovnání nerovnosti podlahy.
</t>
  </si>
  <si>
    <t>flexibilní hadice pro laboratorní použití, průměr75 mm</t>
  </si>
  <si>
    <t>Zábrana na zadní stranu pracovní desky stolu - přesah 5 cm nad desku z laminovaných dřevotřískových desek tloušťky 18 mm.
Hrany korpusu zákrytu s nalepenou hranou z materiálu ABS 0,5mm.</t>
  </si>
  <si>
    <t xml:space="preserve">Kontejner jednodveřový z laminovaných dřevotřískových desek tloušťky 18 mm, záda kontejneru pevná z DTD-L 18 mm.
Dveře po obvodě a půda min. ze tří stran s nalepenou hranou z materiálu ABS o síle 2 mm, hrany a rohy zaobleny rádiusem R2 mm. Dveře zavěšeny na niklovaných samo dovíracích závěsech odnímatelných bez šroubování, úchytky na dveřích kontejneru kovové, znemožňující zachytávání oděvů a zajišťující intuitivní otevírání, rozteč 160 mm, madla na půdě pro manipulaci s kontejnerem kovové, rozteč 96 mm, obdobné jako úchytky. Dveře vybaveny integrovanými tlumiči dorazů.
Hrany korpusu kontejneru z materiálu ABS 0,5mm, uvnitř 1 stavitelná police s podpěrkami proti vysunutí.
Čtyři černá kolečka, gumová výstelka měkčená pryž šedá, průměr 50 mm, z toho dvě přední s brzdou.
</t>
  </si>
  <si>
    <t xml:space="preserve">Skříňka jednodveřová instalační (pod pracovní desku laboratorního stolu) s přípravou pro montáž kameninové výlevky a přívodů médií vyrobena z laminovaných dřevotřískových desek. Jednotlivé dílce korpusu skříňky musí být tloušťky 18 mm. Hrany korpusu skříňky s nalepenou hranou ABS 0,5 mm. 
Konstrukce skříňky musí být bez zad a části dna pro snadnou instalaci přívodu vody a odpadů, popř. pozdější údržbu. 
Uvnitř korpusu 1 vodorovná mezistěna z LTD tl. 18 mm konstrukčně přizpůsobena instalaci kameninové výlevky a vybavena výškově nastavitelnými elementy, zajišťující vyspádování výlevky vzhledem k nerovnostem podlahy. 
Prostor skříňky pod výlevkou bez police je využitelný jako odkládací.
Dveře s po obvodě nalepenou hranou z materiálu ABS o síle 2 mm, hrany a rohy zaobleny rádiusem R2 mm, zavěšeny na niklovaných samo dovíracích závěsech odnímatelných bez šroubování, úchytka na dveřích skřínky kovová, rozteč 160 mm. Dveře vybaveny integrovanými tlumiči dorazů.
Výškově stavitelné plastové nožky s hladkým povrchem umožňující snadné čištění.
</t>
  </si>
  <si>
    <t>Povrch pracovní desky z keramické kyselinovzdorné dlažby bílé 297x297mm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t>
  </si>
  <si>
    <t>Stolní stojánková směšovací armatura na teplou a studenou vodu s kohouty nahoře.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t>
  </si>
  <si>
    <t xml:space="preserve">Bezpečnostní sprcha s tryskou, pro nouzový oplach očí, určená k montáži do desky pracovního stolu. Tryska svírá s madlem úhel 45°. Těleso sprchy je vyrobeno z nerezové oceli nebo mosazi, kryté práškovým, chemicky odolným lakem. Ergonomicky tvarovaná rukojeť s integrovaným spouštěcím mechanismem. Ovládací páčka musí být vybavena bezpečnostní pojistkou, která zajistí ventil v otevřené poloze a zabrání přerušení přítoku vody i při uvolnění sevření rukojeti. Plastový oční kalíšek opatřený samoodvodňovacím mechanismem zabraňujícím shromažďování vody.   
Sprchu je možné napojit na standardní vodovodní řád, délka přívodní hadice je minimálně 1500 mm. Součástí bezpečnostní sprchy je i integrovaný regulátor průtoku - s omezením na max. 7l/min. Prostupka skrz pracovní desku má krytku v antikorozní úpravě.
pracovní tlak: 1 - 10 Barů
provozní teplota: 5 - 80° C
Odpovídá normě ČSN EN 15154-2:2006, STN EN 15154-2:2006, DIN EN 15154-2:2006, ANSI Z358.1-2009
</t>
  </si>
  <si>
    <t xml:space="preserve">Médiová stěna kovová se dvěmi policemi se skládá ze dvou sloupků trojúhelníkového průřezu 150x150 mm a dvou polic.
Sloupky slouží pro rozvody médií (vnitřní rozvody elektřiny musí být odděleny od rozvodů zemního plynu a kapalných médií), každý sloupek musí být osazen dvěmi kovovými kazetami pro libovolné uchycení ventilů a elektro zásuvek. Médiové sloupky spojují dvě police, jedna ve výšce 420 mm hloubky 150 mm, kovová se skleněnou výplní a druhá hloubky 150 mm ve výšce 720 mm nad pracovní deskou, police kovová se skleněnou výplní police. 
Médiová stěna musí umožňovat snadnou montáž příslušenství jako ventilů médií a příslušných rozvodů těchto médií.
Médiová stěna musí být kompletně vyrobena z ocelových plechů o síle 1,5mm s povrchovou úpravou elektrostaticky naneseným epoxidovým vypalovacím lakem dle RAL.
</t>
  </si>
  <si>
    <t>Polypropylenová odpadová vanička pro zabudování do pracovní desky. Součástí odpadní vaničky musí být sifon z chemicky odolného plastu a sítko. Vyrobeno z chemicky odolného polypropylenu PP-H.</t>
  </si>
  <si>
    <t>Nástěnná armatura.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t>
  </si>
  <si>
    <t>Nástěnná armatura. Montážní kovová kazeta se čtyřmi zásuvkami 230V / 16A, zápustné provedení pro dodatečnou montáž do sloupků médiových kovových stěn, barevné označení dle EN 13792:2000. Zásuvky v provedení s krytkami zabraňující vniku vlhkosti a znečištění s minimální zvýšenou odolností IP 44.
Kovová plechová kazeta s povrchovou úpravou práškovým vypalovacím lakem, včetně zakryté propojovací elektroinstalace zásuvek na zadní straně</t>
  </si>
  <si>
    <t xml:space="preserve">Odkapávač k sušení laboratorního skla po umytí, plastový, závěsný na zeď. Minimílně 72 pozic na umístění skla (průměr bodlin 15 mm).
Pro jiné uchycení než na zeď musí být součástí i držák .
</t>
  </si>
  <si>
    <t>Povrch pracovní desky z keramické kyselinovzdorné dlažby bílé 2977x297mm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t>
  </si>
  <si>
    <t xml:space="preserve">Odkapávač k sušení laboratorního skla po umytí, plastový, závěsný na zeď. Minimálně 72 pozic na umístění skla (průměr bodlin 15 mm).
Pro jiné uchycení než na zeď musí být součástí i držák .
</t>
  </si>
  <si>
    <t xml:space="preserve">Skříňka dvoudveřová, dvě horní zásuvky (pod pracovní desku laboratorního stolu) z laminovaných dřevotřískových desek tloušťky 18 mm, záda skříňky jednostranně lakovaná dřevovláknitá deska.
Dveře a čela zásuvek s po obvodě nalepenou hranou z materiálu ABS o síle 2 mm, hrany a rohy zaobleny rádiusem R2 mm. Dveře zavěšeny na niklovaných samo dovíracích závěsech odnímatelných bez šroubování, pojezdy pro zásuvky kovové kolečkové s protihlukovou úpravou, nosností min. 20 kg a s dlouhou životností (10 let a více), úchytky na dveřích a zásuvkách skřínky kovové, znemožňující zachytávání oděvů a zajišťující intuitivní otevírání, rozteč 160 mm. Dveře i čela vybaveny integrovanými tlumiči dorazů.
Hrany korpusu skříněk z materiálu ABS 0,5mm, uvnitř 1 stavitelná police s podpěrkami proti vysunutí.
Výškově stavitelné plastové nožky s hladkým povrchem umožňující snadné čištění. 
</t>
  </si>
  <si>
    <t>Poznámka:
Nábytek má certifikát o shodě s normami: ČSN EN 13150, ČSN 910001, ČSN 940401, ČSN EN 14727, ČSN EN 527-2.
Digestoř má certifikát o shodě s normami: ČSN EN 14175, ČSN EN ISO 12100-2.
Nábytek i digestoř mají vydaný certifikát CE dle směrnice 89/336/EHS a 73/23/EHS.
U keramických výlevek a desek je povolena tolerance 0,6 cm (dle normy DIN 12915) v nerovnosti jejich povrchu.
Záruční servis zajištěn. Záruční doba: 24 měsíců.</t>
  </si>
  <si>
    <t xml:space="preserve">Maximální vnitřní rozměry pracovního prostoru: šířka 1795, hloubka 620, výška 1200mm. Výška pracovní plochy musí být 900 mm nad podlahou. Plášť digestoře z ocelových plechů o síle 1,5 mm, povrchová úprava provedena elektrostaticky naneseným epoxidovým vypalovacím lakem - RAL 7035. Přední okno v rámu výsuvné vertikálně, zaskleno dvoudílným bezpečnostním lepeným sklem posuvným v rámu horizontálně. Maximální výška digestoře s otevřeným oknem musí být 2700 mm.
Boční levý sloupek digestoře slouží pro rozvod médií a musí být osazen kazetami s pro montáž 6 kusů ovladačů ventilů pro ovládání přívodu vod a plynů. Panely kazet po 4 elektrických zásuvkách a řídící jednotka musí být umístěny na pravém sloupku digestoře. 
Řidící jednotka zajišťuje ovládání ventilátoru , osvětlení a zásuvek a je vybavena optickou signalizací provozu digestoře. Vnitřní rozvody elektřiny musí být odděleny od rozvodů zemního plynu a kapalných médií.
Vývod elektřiny musí být kazetou s panelem 4 elektrických zásuvek 230V s ochrannými krytkami zabraňujícími vniku vlhkosti a znečištění s minimálním krytím IP 44. 
Osazení požadovaným počtem: 8 el. zásuvek = 2kazety
V horní části digestoře musí být umístěno zářivkové osvětlení 18W s ochranným krytem z polykarbonátu. 
Digestoř musí být ve vnitřním prostoru na levém boku vybavena přípravou na osazení snadno přístupnými vývody na vody a plyny. Celkem 6 kusů vývodů musí být seřazeno do dvou sloupců a třech vzájemně posunutých řad, aby nedocházelo k překrývání vývodů.
Ventily pro vody a plyny musí být v provedení pro laboratorní prostředí, povrchově chráněny vrstvou plastu (mosaz s ochranným povrchem epoxypolyesteru) a vyrobeny v souladu s normou DIN 12918, plastové protiskluzové hmatníky dle DIN 12920, závity dle ISO 228/1-třída B, barevné značení dle EN 13792:2000. Vývod baterie musí být zakončen olivkou dle normy DIN 12898. (viz vizualizace N3013  a N3014 - půdorys) 
Osazení konkrétními typy ventilů:
  1x studená voda
Speciální armatura pro digestoře musí být rozdělena na ovladač (vně, na čele rámu) a vývod (vnitřní prostor digestoře). Vývod baterie musí být zakončen olivkou dle normy DIN 12898. (viz vizualizace N3013  a N3014 - půdorys)
Vnitřní pracovní deska digestoře o maximálních rozměrech 1755x695 musí být uložena na ocelových profilových výztuhách a musí být v levém předním rohu připravena na osazení desky polypropylenovou odpadovou vaničkou - 250x90/155 mm s vyjímatelným sítkem, napojení na odpad sifonem se zápachovou uzávěrou z chemicky odolného plastu. 
Osazení konkrétním typem: dlažba keramická kyselinovzdorná
Povrch pracovní desky digestoře musí být z keramické kyselinovzdorné dlažby bílé (certifikát chemické odolnosti dle EN 14 411), nalepené na nosném jádru z konstrukční desky (PDJ – laťovka) zajišťujícím tvarovou stálost a zvýšenou nosnost pracovní desky, opatřené na přední hraně nalepenou plastovou hranou se zvýšeným okrajem chránícím obsluhu před potřísněním v případě rozlití chemikálií. Keramická dlažba musí být na konstrukční desce nalepena trvale plastickým lepidlem a vyspárována kyselinovzdornou spárovací hmotou s vysokou chemickou odolností (atest chemické odolnosti).
Deska musí být osazená odpadovou vaničkou s vyjímatelným sítkem, napojenou na odpad sifonem se zápachovou uzávěrou z chemicky odolného plastu.
Pro práci s teplými kyselinami musí být digestoř osazena vyložením vnitřního prostoru odpovídající svou odolností používaným chemikáliím. 
Typ konkrétního vyložení – neosazeno.
Digestoř musí být osazena horním odtahovým dílem z polypropylenu opatřeným odtokovým kanálkem pro odvod kondenzátu napojeným na odpad. Průměr pro napojení vzduchotechniky musí být 250 mm. Součástí digestoře musí být propojení digestoře s vyústěním vzduchotechniky chemicky odolnou flexibilní hadicí do vzdálenosti 1 m.
Ventilátor není součástí dodávky digestoře.
Digestoř musí být možno dodatečně vybavit bezpečnostním měřením průtoku vzduchu a signalizací ALARM, která obsluhu upozorní akustickým a vizuálním signálem při aktuálním průtoku vzduchu mimo nastavený, normou požadovaný, interval rychlosti proudění (zejména při nedostatečném).
Digestoř musí být možno vybavit pod pracovní deskou různými druhy skříněk i odtahovaných, a zbývající prostor musí být uzavřen. 
Typ konkrétní skříňky pod pracovní desku digestoře – samostatný standard (viz. specifikace položek).
</t>
  </si>
  <si>
    <t>dlažba keramická kyselinovzdorná, tl. 30 mm + polypropylenová vanička.</t>
  </si>
  <si>
    <t>průměr 250 mm - pro propojení digestoře, odtahového dílu, s vyústěním vzduchotechniky</t>
  </si>
  <si>
    <t xml:space="preserve">Skříňka bezpečnostní pro kombinované skladování musí být rozdělena na dvě samostatné části. Levý oddíl pro uchovávání hořlavin a pravý oddíl pro kyseliny a louhy. 
Korpus skříňky je plechový lakovaný speciálním odolným lakem, sokl 35 mm. 
U pravé části skříňky s dveřmi otevíratelnými v úhlu 135°, musí být vnitřní prostor zhotoven z polypropylenu bez použití kovu se dvěma výjezdy s polypropylenovými vaničkami zajištěnými proti neúmyslnému vytažení.
Levá strana musí být s požární odolností 90 minut, uvnitř s jedním výjezdem, který se automaticky vysune otevřením dveří. Musí být opatřená dvojitým ocelovým pláštěm s tepelnou izolací, která zaručuje v případě požáru po dobu 90 minut teplotu ve vnitřním prostoru nepřesahující 200˚C. Výsuv vybaven požární pojistkou aktivující její okamžité hydraulické uzavření, otvory pro napojení na vzduchotechniku se musí také automaticky uzavřít. Hrany zásuvky a spáry osazeny teplocitlivou látkou, která při zvýšení teploty zvětší svůj objem a utěsní spáry. 
Musí být zajištěna aretace výjezdu i dveří v jakékoliv poloze.
Obě části musí být uzamykatelné. 
Skříňky musí mít zaručen neustálý odtah 24 hodin denně. Příruba pro připojení vzduchotechniky musí být zapuštěná do zad skříňky s průměrem 75 mm pro odtah obou oddílů najednou (přívod vzduchu zajištěn z místnosti bez nutnosti dalšího napojení). 
Součástí musí být propojení skříněk s vyústěním vzduchotechniky chemicky odolnou flexibilní hadicí ø75 mm do vzdálenosti 4 m.
Ventilátor není součástí skříňky.
Výměna vzduchu (10-násobná) – 1m3/hod.
</t>
  </si>
  <si>
    <t>Sokl pro skříň bezpečnostní, šířka 1400 mm</t>
  </si>
  <si>
    <t>průměr 75 mm - pro propojení skříňky pod digestoří, bezpečnostní skříně, s vyústěním vzduchotechniky.</t>
  </si>
  <si>
    <t>Skříň na chemikálie, jednodveřová, z ocelových plechů povrchově ošetřených epoxidovým práškovým lakem (RAL 7016) s uzamykatelnými dveřmi s vestavěným rotačním držadlem se zámkem a standardní cylindrickou vložkou. 
Vnitřní prostor: 486x493/1835mm.
Tři police s nosností 60 kg, záchytná vana a děrovaný plech. 
Skříň určena pouze pro ukládání běžných chemikálií, nikoliv hořlavin nebo louhů a kyselin!
Ventilátor není součásti dodávky.
Příruba pro připojení vzduchotechniky musí být zapuštěná do vnější stropnice s mít průměr 75 mm (přívod vzduchu je zajištěn z místnosti bez nutnosti dalšího napojení).
Součástí skříně musí být propojení skříňky s vyústěním vzduchotechniky chemicky odolnou flexibilní hadicí ø75 mm do vzdálenosti 3 m.
Skříňka musí být osazena pevným soklem s otvory pro zajištění přirozené ventilace vnitřního prostoru skříně a výškově stavitelnými nohami pro vyrovnání nerovnosti podlahy.
Hmotnost skříně: 51 kg.</t>
  </si>
  <si>
    <t xml:space="preserve">Skříňka dvoudveřová instalační, falešné čelo (pod pracovní desku laboratorního stolu) s přípravou pro montáž nerezového dřezu a přívodů médií z laminovaných dřevotřískových desek tloušťky 18 mm, záda skříňky musí tvořit spodní a horní vlysy z DTD L přizpůsobené pro přívod a odvod médií.
Dveře a čelo s po obvodě nalepenou hranou z materiálu ABS o síle 2 mm, hrany a rohy zaobleny rádiusem R2 mm, zavěšeny na niklovaných samo dovíracích závěsech odnímatelných bez šroubování, úchytka na dveřích skřínky kovová, rozteč 160 mm. Dveře vybaveny integrovanými tlumiči dorazů.
Konstrukce skříňky, která musí být bez zad a části dna, pro umožnění snadné instalace přívodu vody a odpadů, popř. pozdější údržbu, hrany korpusu skříňky s nalepenou hranou ABS 0,5 mm. Prostor skříňky pod dřezem bez police využitelný jako odkládací.
Výškově stavitelné plastové nožky s hladkým povrchem umožňující snadné čištění.
</t>
  </si>
  <si>
    <t>Nerezový dvoudřez lisovaný z potravinářského nerezu AISI 304, pro zabudování na pracovní desku. Součástí dřezu je odpadní sifon se zápachovou uzávěrou a zátkou.</t>
  </si>
  <si>
    <t>Stolní stojánková směšovací armatura na teplou a studenou vodu s kohouty nahoře.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 (viz vizualizace N3013  a N3014 - půdorys)</t>
  </si>
  <si>
    <t>Médiová stěna kovová se dvěmi policemi se skládá ze dvou sloupků trojúhelníkového průřezu 150x150 mm a dvou polic.
Sloupky slouží pro rozvody médií (vnitřní rozvody elektřiny musí být odděleny od rozvodů zemního plynu a kapalných médií), každý sloupek musí být osazen dvěmi kovovými kazetami pro libovolné uchycení ventilů a elektro zásuvek. Médiové sloupky spojují dvě police, jedna ve výšce 420 mm hloubky 150 mm, kovová se skleněnou výplní a druhá hloubky 300 mm ve výšce 720 mm nad pracovní deskou, police kovová se skleněnou výplní police. 
Médiová stěna musí umožňovat snadnou montáž příslušenství jako ventilů médií a příslušných rozvodů těchto médií.
Médiová stěna musí být kompletně vyrobena z ocelových plechů o síle 1,5mm s povrchovou úpravou elektrostaticky naneseným epoxidovým vypalovacím lakem.</t>
  </si>
  <si>
    <t>Nástěnná armatura.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 (viz vizualizace N3013  a N3014 - půdorys)</t>
  </si>
  <si>
    <t>Osvětlení LED se musí skládat z lišty a LED pásku pro umístění pod polici médiové stěny.
Profilovaná hliníková lišta pro rozptyl tepla musí být ukončena plastovými krytkami a samotný pásek musí být krytý plastovým matným/mléčným krytem.
LED diody musí svítit bílou barvou s vysokou svítivostí a s rozmezím mezi diodami max. 50 mm. 
Součástí lišty musí být integrovaný vypínač. 
Součástí osvětlení musí být malý transformátor včetně spojovacích kabelů a přívodního kabelu.</t>
  </si>
  <si>
    <t>Ocelová konstrukce pod pracovní deskou vyrobena z profilu 30x30 mm. Pevnost a stabilnost konstrukce musí být zajištěna trnožemi a výztuhami pod pracovní desku. Povrchová úprava provedena elektrostaticky naneseným epoxidovým vypalovacím emailem.
Ocelová konstrukce opatřena výškově stavitelnými nožkami pro vyrovnání nerovnosti podlahy.
Nosnost konstrukce min. 150 kg.</t>
  </si>
  <si>
    <t xml:space="preserve"> Doměr - položka z dřevotřískové laminované desky sloužící k zakrytování otvorů vzniklých kolem skříněk a skříní při instalaci u zdí, ve výklencích či vzájemně proti sobě. Rozměry doměru odpovídají mezeře vzniklé po finální instalaci nábytku.</t>
  </si>
  <si>
    <t xml:space="preserve">Stolní stojánková směšovací armatura na teplou a studenou vodu s kohouty nahoře.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 (viz vizualizace N3013  a N3014 - půdorys)
</t>
  </si>
  <si>
    <t xml:space="preserve">Bezpečnostní sprcha s tryskou, pro nouzový oplach očí, určená k montáži do desky pracovního stolu. Tryska svírá s madlem úhel 45°. Těleso sprchy je vyrobeno z nerezové oceli nebo mosazi, kryté práškovým, chemicky odolným lakem. Ergonomicky tvarovaná rukojeť s integrovaným spouštěcím mechanismem. Ovládací páčka musí být vybavena bezpečnostní pojistkou, která zajistí ventil v otevřené poloze a zabrání přerušení přítoku vody i při uvolnění sevření rukojeti. Plastový oční kalíšek opatřený samoodvodňovacím mechanismem zabraňujícím shromažďování vody.   
Sprchu je možné napojit na standardní vodovodní řád, délka přívodní hadice je minimálně 1500 mm. Součástí bezpečnostní sprchy je i integrovaný regulátor průtoku - s omezením na max. 7l/min. Prostupka skrz pracovní desku má krytku v antikorozní úpravě.
pracovní tlak: 1 - 10 Barů
provozní teplota: 5 - 80° C
Odpovídá normě ČSN EN 15154-2:2006, STN EN 15154-2:2006, DIN EN 15154-2:2006, ANSI Z358. (viz vizualizace N3013  a N3014 - půdorys)1-2009
</t>
  </si>
  <si>
    <t xml:space="preserve">Nástěnná armatura.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 (viz vizualizace N3013  a N3014 - půdorys)
</t>
  </si>
  <si>
    <t xml:space="preserve">Nástěnná armatura. Montážní kovová kazeta se čtyřmi zásuvkami 230V / 16A, zápustné provedení pro dodatečnou montáž do sloupků médiových kovových stěn, barevné označení dle EN 13792:2000. Zásuvky v provedení s krytkami zabraňující vniku vlhkosti a znečištění s minimální zvýšenou odolností IP 44.
Kovová plechová kazeta s povrchovou úpravou práškovým vypalovacím lakem, včetně zakryté propojovací elektroinstalace zásuvek na zadní straně
</t>
  </si>
  <si>
    <t xml:space="preserve">Nástěnná armatura. Montážní kovová kazeta s jednou zásuvkou 400V / 16A, zápustné provedení pro dodatečnou montáž do sloupků médiových kovových stěn, barevné označení dle EN 13792:2000. Zásuvky v provedení s krytkami zabraňující vniku vlhkosti a znečištění s minimální zvýšenou odolností IP 44.
Kovová plechová kazeta s povrchovou úpravou práškovým vypalovacím lakem, včetně zakryté propojovací elektroinstalace zásuvek na zadní straně
</t>
  </si>
  <si>
    <t xml:space="preserve">Odkapávač k sušení laboratorního skla po umytí, plastový, závěsný na zeď. Min. 72 pozic na umístění skla (průměr bodlin 15 mm).
Pro jiné uchycení než na zeď musí být součástí i držák .
</t>
  </si>
  <si>
    <t>Stolní stojánková směšovací armatura na teplou a studenou vodu s kohouty nahoře. Ventil pro vodu musí být v provedení pro laboratorní prostředí, povrchově chráněn vrstvou plastu (mosaz s ochranným povrchem epoxypolyesteru) a vyroben v souladu s normou DIN 12918, plastové protiskluzové hmatníky dle DIN 12920, závity dle ISO 228/1-třída B, barevné značení dle EN 13792:2000.
Vývod baterie musí být zakončen otočným horním ramínkem délky 200 mm s olivkou dle normy DIN 12898.Stolní stojánková směšovací páková armatura na teplou a studenou vodu. Ventil pro vodu může být v provedení do běžného prostředí s povrchovou úpravou leštěný chrom.
Vývod baterie musí být zakončen otočným ramínkem délky 250 mm s perlátorem.</t>
  </si>
  <si>
    <t xml:space="preserve">Nástěnná armatura. Ventil jednocestný pojistný (stiskni a otoč) pro hořlavý plyn musí být v provedení pro laboratorní prostředí, povrchově chráněn vrstvou plastu (mosaz s ochranným povrchem epoxypolyesteru) a vyroben v souladu s normou DIN 12918, plastové protiskluzové hmatníky dle DIN 12920, závity dle ISO 228/1-třída B, barevné značení musí být dle EN 13792:2000. Armatura musí mít platný certifikát DVGW dle DIN 12918-2, požadavky na konstrukční a bezpečnostní provedení plynových armatur.
Vývod baterie musí být zakončen olivkou (hadičníkem) dle normy DIN 12898.
</t>
  </si>
  <si>
    <t>Poznámka:
Nábytek má certifikát o shodě s normami: ČSN EN 13150, ČSN 910001, ČSN 940401, ČSN EN 14727, ČSN EN 527-2. (viz vizualizace N3013  a N3014 - půdorys)
Digestoř má certifikát o shodě s normami: ČSN EN 14175, ČSN EN ISO 12100-2. (viz vizualizace N3013  a N3014 - půdorys)
Nábytek i digestoř mají vydaný certifikát CE dle směrnice 89/336/EHS a 73/23/EHS.
U keramických výlevek a desek je povolena tolerance 0,6 cm (dle normy DIN 12915) v nerovnosti jejich povrchu.
Záruční servis zajištěn. Záruční doba: 24 měsíců.</t>
  </si>
  <si>
    <t>• Cena vč. dopravy na místo, montáže, vybalení a usazení do příslušné místnosti. Ocelová ukončovací konstrukce pod pracovní deskou vyrobena z profilu 30x30 mm. Pevnost a stabilnost konstrukce musí být zajištěna trnoží a výztuhou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t>
  </si>
  <si>
    <t>• Cena vč. dopravy na místo, montáže, vybalení a usazení do příslušné místnosti.
Skříňka jednodveřová, jedna horní zásuvka (pod pracovní desku laboratorního stolu) z laminovaných dřevotřískových desek tloušťky 18 mm, záda skříňky jednostranně lakovaná dřevovláknitá deska.
Dveře a čelo zásuvky s po obvodě nalepenou hranou z materiálu ABS o síle 2 mm, hrany a rohy zaobleny rádiusem R2 mm. Dveře zavěšeny na niklovaných samo dovíracích závěsech odnímatelných bez šroubování, pojezdy pro zásuvku kovové kolečkové s protihlukovou úpravou, nosností min. 20 kg a s dlouhou životností (10 let a více), úchytky na dveřích a zásuvce skřínky kovové, znemožňující zachytávání oděvů a zajišťující intuitivní otevírání, rozteč 160 mm. Dveře i čelo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</si>
  <si>
    <t xml:space="preserve">• Cena vč. dopravy na místo, montáže, vybalení a usazení do příslušné místnosti.
Položka z dřevotřískové laminované desky sloužící k zakrytování vzniklého slepého rohu, mezi skříňkou s výlevkou a přístrojem pod pracovní deskou. 
• Barevné provedení dle stávající laboratoře viz poznámka
</t>
  </si>
  <si>
    <t xml:space="preserve">Kontejner třízásuvkový (stejná výška zásuvek) z laminovaných dřevotřískových desek tloušťky 18 mm, záda kontejneru pevná z DTD-L 18 mm.
Čela zásuvek po obvodě a půda min. ze tří stran s nalepenou hranou z materiálu ABS o síle 2 mm, hrany a rohy zaobleny rádiusem R2 mm. Pojezdy pro zásuvky kovové kolečkové s protihlukovou úpravou, nosností min. 20 kg a s dlouhou životností (10 let a více), úchytky na zásuvkách kontejneru kovové, znemožňující zachytávání oděvů a zajišťující intuitivní otevírání, rozteč 160 mm, madla na půdě pro manipulaci s kontejnerem kovové, rozteč 96 mm, obdobné jako úchytky. Čela zásuvek vybaveny integrovanými tlumiči dorazů.
Hrany korpusu kontejneru z materiálu ABS 0,5mm.
Čtyři černá kolečka, gumová výstelka měkčená pryž šedá, průměr 50 mm, z toho dvě přední s brzdou.
Nábytek musí mít certifikát hygienické nezávadnosti, certifikát o mechanicko-fyzikálních zkouškách, certifikát dle ČSN EN 14 727, ČSN EN 14 074, ČSN EN 14 073, ČSN EN 910001, ČSN EN 527-1, ČSN EN 527-2, být ve shodě s EN 14 056.
</t>
  </si>
  <si>
    <t>• Cena vč. dopravy na místo, montáže, vybalení a usazení do příslušné místnosti.
Doměr - položka z dřevotřískové laminované desky sloužící k zakrytování otvorů vzniklých kolem skříněk a skříní při instalaci u zdí, ve výklencích či vzájemně proti sobě. Rozměry doměru odpovídají mezeře vzniklé po finální instalaci nábytku.
• barevné provedení dle stávající laboratoře viz poznámka</t>
  </si>
  <si>
    <t>• Cena vč. dopravy na místo, montáže, vybalení a usazení do příslušné místnosti.
• Sokl materiálového provedení plast s těsnící silikonovou lištou pro snadné uklízení sloužící k zakrytování spodních prostor skříněk.
Rozměry soklu odpovídají výšce nožek nábytku.
• barevné provedení dle stávající laboratoře viz poznámka</t>
  </si>
  <si>
    <r>
      <t>• Cena vč. dopravy na místo, montáže, vybalení a usazení do příslušné místnosti.
Skříňka nástěnná dvoudveřová s celoskleněnými dveřmi z laminovaných dřevotřískových desek tloušťky 18 mm, záda skříňky jednostranně lakovaná dřevovláknitá deska.
Celoskleněné dveře zavěšeny na niklovaných samo dovíracích závěsech odnímatelných bez šroubování</t>
    </r>
    <r>
      <rPr>
        <sz val="11"/>
        <color theme="1"/>
        <rFont val="Calibri"/>
        <family val="2"/>
        <charset val="238"/>
        <scheme val="minor"/>
      </rPr>
      <t>, úchytky na dveřích kovové, rozteč 160 mm. Korpus skříňky vybaven tlumiči dorazů dveří.
Hrany korpusu skříňky z materiálu ABS 0,5mm, uvnitř 1 stavitelná police s podpěrkami proti vysunutí. Na bocích závěsy pro uchycení na zeď (min.nosnost 50kg/kus).</t>
    </r>
  </si>
  <si>
    <r>
      <t>• Cena vč. dopravy na místo, montáže, vybalení a usazení do příslušné místnosti.
Skříňka nástěnná jednodveřová s celoskleněnými dveřmi z laminovaných dřevotřískových desek tloušťky 18 mm, záda skříňky jednostranně lakovaná dřevovláknitá deska.
Celoskleněné dveře zavěšeny na niklovaných samo dovíracích závěsech odnímatelných bez šroubování</t>
    </r>
    <r>
      <rPr>
        <sz val="11"/>
        <color theme="1"/>
        <rFont val="Calibri"/>
        <family val="2"/>
        <charset val="238"/>
        <scheme val="minor"/>
      </rPr>
      <t>, úchytka na dveřích kovové, rozteč 160 mm. Korpus skříňky vybaven tlumiči dorazů dveří.
Hrany korpusu skříňky z materiálu ABS 0,5mm, uvnitř 1 stavitelná police s podpěrkami proti vysunutí. Na bocích závěsy pro uchycení na zeď (min.nosnost 50kg/kus).
Nábytek musí mít certifikát hygienické nezávadnosti, certifikát o mechanicko-fyzikálních zkouškách, certifikát dle ČSN EN 14 727, ČSN EN 14 074, ČSN EN 14 073, ČSN EN 910001, ČSN EN 527-1, ČSN EN 527-2, být ve shodě s EN 14 056.
• barevné provedení dle stávající laboratoře viz poznámka</t>
    </r>
  </si>
  <si>
    <t xml:space="preserve">
• Cena vč. dopravy na místo, montáže, vybalení a usazení do příslušné místnosti.Ocelová konstrukce pod pracovní deskou vyrobena z profilu 30x30 mm. Pevnost a stabilnost konstrukce musí být zajištěna trnožemi a výztuhami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t>
  </si>
  <si>
    <t>• Cena vč. dopravy na místo, montáže, vybalení a usazení do příslušné místnosti.
Ocelová ukončovací konstrukce pod pracovní deskou vyrobena z profilu 30x30 mm. Pevnost a stabilnost konstrukce musí být zajištěna trnoží a výztuhou pod pracovní desku. Povrchová úprava provedena elektrostaticky naneseným epoxidovým vypalovacím emailem.
Ocelová konstrukce opatřena výškově stavitelnými nožkami pro vyrovnání nerovnosti podlahy.
Nosnost konstrukce min. 150 kg.
• barevné provedení dle stávající laboratoře viz poznámka</t>
  </si>
  <si>
    <t>• Cena vč. dopravy na místo, montáže, vybalení a usazení do příslušné místnosti.
Specializovaný typ zámků pro kontejnery. Centrální zamykání všech zásuvek v rámci jednoho korpusu. U pokročilejších typů zamezení otevření všech zásuvek najednou, lze otevřít pouze jedna pro zvýšení bezpečnosti (ochrana proti převržení korpusu).• barevné provedení dle stávající laboratoře viz poznámka</t>
  </si>
  <si>
    <t>Skříňka dvoudveřová (pod pracovní desku laboratorního stolu) z laminovaných dřevotřískových desek tloušťky 18 mm, záda skříňky jednostranně lakovaná dřevovláknitá deska.
Dveře s po obvodě nalepenou hranou z materiálu ABS o síle 2 mm, hrany a rohy zaobleny rádiusem R2 mm, zavěšeny na niklovaných samo dovíracích závěsech odnímatelných bez šroubování, úchytky na dveřích skřínky kovové, znemožňující zachytávání oděvů a zajišťující intuitivní otevírání, rozteč 160 mm. Dveře vybaveny integrovanými tlumiči dorazů.
Hrany korpusu skříněk z materiálu ABS 0,5mm, uvnitř 1 stavitelná police s podpěrkami proti vysunutí.
Výškově stavitelné plastové nožky s hladkým povrchem umožňující snadné čištění.
• barevné provedení dle stávající laboratoře viz poznámka</t>
  </si>
  <si>
    <t>Zámek nábytkový jednozápadkový s cylindrickou vložkou pro vnitřní montáž na dveře či zásuvku. Zámek musí umožňovat pravolevé provedení montáže. Povrchová úprava niklovaná, chromovaná.
Součástí zámku musí být minimálně 2 klíče a protiplech.
Hrany korpusu skříňky z materiálu ABS 0,5mm, uvnitř 1 stavitelná police s podpěrkami proti vysunutí. Na bocích závěsy pro uchycení na zeď (min.nosnost 50kg/kus).
• barevné provedení dle stávající laboratoře viz poznámka</t>
  </si>
  <si>
    <t xml:space="preserve">Součásti:
Skříňka laboratorní kombinovaná na soklu, pro práci ve stoje, dveře bez zámku (jedna
police), horní zásuvka bez zámku, dvoudveřová.
Skříňky laboratorní kombinované na soklu, pro práci ve stoje, čtyři zásuvky, horní zásuvka bez
zámku.
Deska pracovní, postforming, tl. minimálně 28 mm., max. 35 mm
Armatura laboratorní stojánková, minimálně 8x zásuvka, 230 V / 16 A - jednostranná.
2x Židle laboratorní zvýšená, kožené opěradlo, výškově stavitelná s opěrným chromovým
kruhem, koženka, kolečka pro tvrdý povrch, barevné provedení: bílá koženka.                Cena včetně dopravy na místo, montáže, vybalení a usazení do příslušné místnosti.     </t>
  </si>
  <si>
    <t xml:space="preserve">Součásti:
Pracovní deska v jednom kusu, minimální tloušťka 28 mm, max. 35 mm
Kontejner zásuvkový na kolečkách (s brzdou), čtyři zásuvky s plnovýsuvem, centrální zámek s blokací.
Židle kancelářská kolečková, synchronní mechanika, černý sedák, síťované opěradlo, PP stavitelné područky, s podhlavníkem a kolečky.                                    Cena včetně dopravy na místo, montáže, vybalení a usazení do příslušné místnosti. </t>
  </si>
  <si>
    <t xml:space="preserve">Součásti:
Pracovní stůl pro více osob na pevné kovové podnoži s kovovýma nohama.
Deska pracovní, postforming, tl. minimálně 28 mm, max. 35 mm.
Cena včetně dopravy na místo, montáže, vybalení a usazení do příslušné místnosti zprovoznění vybavení, dořezů a doměrů dle potřeb.                                                                                                </t>
  </si>
  <si>
    <t xml:space="preserve">• Cena vč. dopravy na místo, montáže, vybalení a usazení do příslušné místnosti.
Skříňka pětizásuvková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 
Výškově stavitelné plastové nožky s hladkým povrchem umožňující snadné čištění. 
• Barevné provedení dle stávající laboratoře viz poznámka
</t>
  </si>
  <si>
    <t>• Cena vč. dopravy na místo, montáže, vybalení a usazení do příslušné místnosti.
Skříňka pětizásuvková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 
• Barevné provedení dle stávající laboratoře viz poznámka</t>
  </si>
  <si>
    <t>• Cena vč. dopravy na místo, montáže, vybalení a usazení do příslušné místnosti.
Kontejner třízásuvkový (stejná výška zásuvek) z laminovaných dřevotřískových desek tloušťky 18 mm, záda kontejneru pevná z DTD-L 18 mm.
Čela zásuvek po obvodě a půda min. ze tří stran s nalepenou hranou z materiálu ABS o síle 2 mm, hrany a rohy zaobleny rádiusem R2 mm. Pojezdy pro zásuvky kovové kolečkové s protihlukovou úpravou, nosností min. 20 kg a s dlouhou životností (10 let a více), úchytky na zásuvkách kontejneru kovové, znemožňující zachytávání oděvů a zajišťující intuitivní otevírání, rozteč 160 mm, madla na půdě pro manipulaci s kontejnerem kovové, rozteč 96 mm, obdobné jako úchytky. Čela zásuvek vybaveny integrovanými tlumiči dorazů.
Hrany korpusu kontejneru z materiálu ABS 0,5mm.
Čtyři černá kolečka, gumová výstelka měkčená pryž šedá, průměr 50 mm, z toho dvě přední s brzdou.
Nábytek musí mít certifikát hygienické nezávadnosti, certifikát o mechanicko-fyzikálních zkouškách, certifikát dle ČSN EN 14 727, ČSN EN 14 074, ČSN EN 14 073, ČSN EN 910001, ČSN EN 527-1, ČSN EN 527-2, být ve shodě s EN 14 056.
• barevné provedení dle stávající laboratoře viz poznámka</t>
  </si>
  <si>
    <r>
      <t>• Cena vč. dopravy na místo, montáže, vybalení a usazení do příslušné místnosti.
Skříň čtyřdveřová z laminovaných dřevotřískových desek tloušťky 18 mm, záda skříně jednostranně lakovaná dřevovláknitá deska.
Dveře s po obvodě nalepenou hranou z materiálu ABS o síle 2 mm, hrany a rohy zaobleny rádiusem R2 mm, zavěšeny na niklovaných samo dovíracích závěsech odnímatelných bez šroubování</t>
    </r>
    <r>
      <rPr>
        <sz val="11"/>
        <color theme="1"/>
        <rFont val="Calibri"/>
        <family val="2"/>
        <charset val="238"/>
        <scheme val="minor"/>
      </rPr>
      <t>, úchytky na dveřích skříně kovové, znemožňující zachytávání oděvů a zajišťující intuitivní otevírání, rozteč 160 mm. Dveře vybaveny integrovanými tlumiči dorazů.
Hrany korpusu skříně z materiálu ABS 0,5mm. Čtyřdveřová skříň rozdělená vodorovnou mezistěnou na dvě části. Horní část s plnými dveřmi, uvnitř 2 stavitelné police s podpěrkami proti vysunutí. Spodní část s plnými dveřmi, uvnitř 1 stavitelná police s podpěrkami proti vysunutí.
Výškově stavitelné plastové nožky s hladkým povrchem umožňující snadné čištění.
• barevné provedení dle stávající laboratoře viz poznámka</t>
    </r>
  </si>
  <si>
    <r>
      <t>• Cena vč. dopravy na místo, montáže, vybalení a usazení do příslušné místnosti.
Nástavec dvoudveřový z laminovaných dřevotřískových desek tloušťky 18 mm, záda nástavce jednostranně lakovaná dřevovláknitá deska nebo DTD-L 18 mm. Dveře s po obvodě nalepenou hranou z materiálu ABS o síle 2 mm (hrany korpusu nástavce a police s hranou z materiálu ABS 0,5 mm), zavěšena na niklovaných závěsech odnímatelných bez šroubování</t>
    </r>
    <r>
      <rPr>
        <sz val="11"/>
        <color theme="1"/>
        <rFont val="Calibri"/>
        <family val="2"/>
        <charset val="238"/>
        <scheme val="minor"/>
      </rPr>
      <t xml:space="preserve"> úchytky na dveřích kovové, rozteč 160 mm. Dveře vybaveny tlumiči dorazů. 
Dvoudveřový, 1 stavitelné police s podpěrkami proti vysunutí.
• barevné provedení dle stávající laboratoře viz poznámka
</t>
    </r>
  </si>
  <si>
    <t>• Cena vč. dopravy na místo, montáže, vybalení a usazení do příslušné místnosti.
Kontejner čtyřzásuvkový (stejná výška zásuvek) z laminovaných dřevotřískových desek tloušťky 18 mm, záda kontejneru pevná z DTD-L 18 mm.
Čela zásuvek po obvodě a půda min. ze tří stran s nalepenou hranou z materiálu ABS o síle 2 mm, hrany a rohy zaobleny rádiusem R2 mm. Pojezdy pro zásuvky kovové kolečkové s protihlukovou úpravou, nosností min. 20 kg a s dlouhou životností (10 let a více), úchytky na zásuvkách kontejneru kovové, znemožňující zachytávání oděvů a zajišťující intuitivní otevírání, rozteč 160 mm, madla na půdě pro manipulaci s kontejnerem kovové, rozteč 96 mm, obdobné jako úchytky. Čela zásuvek vybaveny integrovanými tlumiči dorazů.
Hrany korpusu kontejneru z materiálu ABS 0,5mm.
Čtyři černá kolečka, gumová výstelka měkčená pryž šedá, průměr 50 mm, z toho dvě přední s brzdou.
• barevné provedení dle stávající laboratoře viz poznámka</t>
  </si>
  <si>
    <t>Skříňka otevřená (pod pracovní desku laboratorního stolu) z laminovaných dřevotřískových desek tloušťky 18 mm, záda skříňky jednostranně lakovaná dřevovláknitá deska.
Hrany korpusu skříněk z materiálu ABS 0,5mm, uvnitř 1 stavitelná police s podpěrkami proti vysunutí.
Výškově stavitelné plastové nožky s hladkým povrchem umožňující snadné čištění.
• barevné provedení dle stávající laboratoře viz poznámka</t>
  </si>
  <si>
    <t>Skříňka čtyřzásuvková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 
• barevné provedení dle stávající laboratoře viz poznámka</t>
  </si>
  <si>
    <t xml:space="preserve">Skříňka pětizásuvková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 
</t>
  </si>
  <si>
    <t>Skříňka pětizásuvková (pod pracovní desku laboratorního stolu) z laminovaných dřevotřískových desek tloušťky 18 mm, záda skříňky jednostranně lakovaná dřevovláknitá deska.
Čela zásuvek s po obvodě nalepenou hranou z materiálu ABS o síle 2 mm, hrany a rohy zaobleny rádiusem R2 mm. Pojezdy pro zásuvky kovové kolečkové s protihlukovou úpravou, nosností min. 20 kg a s dlouhou životností (10 let a více), úchytky na zásuvkách skříňky kovové, znemožňující zachytávání oděvů a zajišťující intuitivní otevírání, rozteč 160 mm. Čela vybaveny integrovanými tlumiči dorazů.
Hrany korpusu skříněk z materiálu ABS 0,5mm.
Výškově stavitelné plastové nožky s hladkým povrchem umožňující snadné čištění.</t>
  </si>
  <si>
    <t xml:space="preserve">Kontejner třízásuvkový (stejná výška zásuvek) z laminovaných dřevotřískových desek tloušťky 18 mm, záda kontejneru pevná z DTD-L 18 mm.
Čela zásuvek po obvodě a půda min. ze tří stran s nalepenou hranou z materiálu ABS o síle 2 mm, hrany a rohy zaobleny rádiusem R2 mm. Pojezdy pro zásuvky kovové kolečkové s protihlukovou úpravou, nosností min. 20 kg a s dlouhou životností (10 let a více), úchytky na zásuvkách kontejneru kovové, znemožňující zachytávání oděvů a zajišťující intuitivní otevírání, rozteč 160 mm, madla na půdě pro manipulaci s kontejnerem kovové, rozteč 96 mm, obdobné jako úchytky. Čela zásuvek vybaveny integrovanými tlumiči dorazů.
Hrany korpusu kontejneru z materiálu ABS 0,5mm.
Čtyři černá kolečka, gumová výstelka měkčená pryž šedá, průměr 50 mm, z toho dvě přední s brzdou.
</t>
  </si>
  <si>
    <t>• Cena vč. dopravy na místo, montáže, vybalení a usazení do příslušné místnosti.
• Sokl materiálového provedení plast s těsnící silikonovou lištou pro snadné uklízení sloužící k zakrytování spodních prostor skříněk.
Rozměry soklu odpovídají výšce nožek nábytku.</t>
  </si>
  <si>
    <t>POČET KS/ běžný metr CELKEM</t>
  </si>
  <si>
    <t xml:space="preserve">  Korpus - Lamino: 515 PE</t>
  </si>
  <si>
    <t xml:space="preserve">  Dveře + Čela Spodní - Lamino: 515 PE</t>
  </si>
  <si>
    <t xml:space="preserve">Kontejner pětizásuvkový (stejná výška zásuvek) z laminovaných dřevotřískových desek tloušťky 18 mm, záda kontejneru pevná z DTD-L 18 mm.
Čela zásuvek po obvodě a půda min. ze tří stran s nalepenou hranou z materiálu ABS o síle 2 mm, hrany a rohy zaobleny rádiusem R2 mm. Pojezdy pro zásuvky kovové kolečkové s protihlukovou úpravou, nosností min. 20 kg a s dlouhou životností (10 let a více), úchytky na zásuvkách kontejneru kovové, znemožňující zachytávání oděvů a zajišťující intuitivní otevírání, rozteč 160 mm, madla na půdě pro manipulaci s kontejnerem kovové, rozteč 96 mm, obdobné jako úchytky. Čela zásuvek vybaveny integrovanými tlumiči dorazů.
Hrany korpusu kontejneru z materiálu ABS 0,5mm.
Čtyři černá kolečka, gumová výstelka měkčená pryž šedá, průměr 50 mm, z toho dvě přední s brzdou.
</t>
  </si>
  <si>
    <t>Skříňka laboratorní dvéřová, dvoudvéřová</t>
  </si>
  <si>
    <t>Skříňka laboratorní otevřená, police</t>
  </si>
  <si>
    <t xml:space="preserve">Skříňka laboratorní zásuvková, čtyři zásuvky </t>
  </si>
  <si>
    <t>575/500/870   odchylka + - 50 mm bude upřesněna s vybraným dodavatelem na místě</t>
  </si>
  <si>
    <t>900/520/870         odchylka +- 50 mm bude upřesněna s vybraným dodavatelem na místě</t>
  </si>
  <si>
    <t>575/520/870          odchylka +- 50 mm bude upřesněna s vybraným dodavatelem na místě</t>
  </si>
  <si>
    <t>1000/550/28         odchylka +- 50 mm bude upřesněna s vybraným dodavatelem na místě</t>
  </si>
  <si>
    <t>1000/18/50          odchylka +- 50 mm bude upřesněna s vybraným dodavatelem na místě</t>
  </si>
  <si>
    <r>
      <t>• Cena vč. dopravy na místo, montáže, vybalení a usazení do příslušné místnosti.
•Povrch pracovní desky z keramické kyselinovzdorné dlažby bí</t>
    </r>
    <r>
      <rPr>
        <sz val="11"/>
        <rFont val="Calibri"/>
        <family val="2"/>
        <charset val="238"/>
        <scheme val="minor"/>
      </rPr>
      <t>lé 297x297mm</t>
    </r>
    <r>
      <rPr>
        <sz val="11"/>
        <color theme="1"/>
        <rFont val="Calibri"/>
        <family val="2"/>
        <charset val="238"/>
        <scheme val="minor"/>
      </rPr>
      <t xml:space="preserve">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
• Barevné provedení dle stávající laboratoře viz poznámka</t>
    </r>
  </si>
  <si>
    <t>• Cena vč. dopravy na místo, montáže, vybalení a usazení do příslušné místnosti.
•Povrch pracovní desky z keramické kyselinovzdorné dlažby bílé 297x297mm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
• Barevné provedení dle stávající laboratoře viz poznámka</t>
  </si>
  <si>
    <t>• Cena vč. dopravy na místo, montáže, vybalení a usazení do příslušné místnosti.
•Povrch pracovní desky z keramické kyselinovzdorné dlažby bílé 297x297mm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
• barevné provedení dle stávající laboratoře viz poznámka</t>
  </si>
  <si>
    <t xml:space="preserve">• Cena vč. dopravy na místo, montáže, vybalení a usazení do příslušné místnosti.
•Povrch pracovní desky z keramické kyselinovzdorné dlažby bílé 297x297mm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
</t>
  </si>
  <si>
    <t>dlažby bílé 297x297mm (certifikát chemické odolnosti dle EN 14 411), nalepené na nosném jádru z konstrukční desky (PDJ – laťovka) zajišťujícím tvarovou stálost a zvýšenou nosnost pracovní desky, opatřené po obvodu tvrdou plastovou narážecí hranou s dostatečným okapovým přesahem dolů přes pracovní desku, bránící zatečení kapalin po spodní ploše desky do skříněk. Keramická dlažba musí být na konstrukční desce nalepena trvale plastickým lepidlem a vyspárována kyselinovzdornou spárovací hmotou s vysokou chemickou odolností (atest chemické odolnosti).</t>
  </si>
  <si>
    <t>Příloha č. 1 - Položkový rozpočet_Technická specifikace: celková nabídková cena</t>
  </si>
  <si>
    <t>cena celkem v Kč bez DPH</t>
  </si>
  <si>
    <t>cena celkem v Kč včetně DPH</t>
  </si>
  <si>
    <t>Název účastníka:</t>
  </si>
  <si>
    <t xml:space="preserve">Součásti:
Skříňky laboratorní dveřové na nožkách se soklem, pro práci ve stoje, dveře bez zámku (jedna police),
Deska pracovní, dlažba keramická kyselinovzdorná, odstín v souladu s barvou pracovní desky, tl. minimálně 30 mm + hrana, tl. minimálně 35 mm.
Výlevky s přepadem a syfonem nejsou předmětem dodávky (budou využity stávající, které jsou zcela nové), v rámci dodávky bude řešeno jejich osazení do pracovní desky a napojení na odpad.
Odkapávač - sušák na sklo nástěnný, minimálně 72 pozic, průměr bodlin maximálně 15 mm.
Baterie nejsou předmětem dodávky, jsou již osazeny, je ale potřebné respektovat jejich umístění s ohledem na další vybavení jako např. Výlevky, Odkapávač atd..
Cena včetně dopravy na místo, montáže, vybalení a usazení do příslušné místnosti.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</si>
</sst>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43" formatCode="_-* #,##0.00\ _K_č_-;\-* #,##0.00\ _K_č_-;_-* &quot;-&quot;??\ _K_č_-;_-@_-"/>
    <numFmt numFmtId="164" formatCode="#,##0.00\ &quot;Kč&quot;"/>
    <numFmt numFmtId="165" formatCode="#,##0.00_ ;\-#,##0.00\ "/>
  </numFmts>
  <fonts count="11" x14ac:knownFonts="1">
    <font>
      <sz val="11"/>
      <color theme="1"/>
      <name val="Calibri"/>
      <family val="2"/>
      <charset val="238"/>
      <scheme val="minor"/>
    </font>
    <font>
      <b/>
      <sz val="20"/>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theme="1"/>
      <name val="Calibri"/>
      <family val="2"/>
      <charset val="238"/>
      <scheme val="minor"/>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4"/>
      <color rgb="FFFF0000"/>
      <name val="Calibri"/>
      <family val="2"/>
      <charset val="238"/>
      <scheme val="minor"/>
    </font>
    <font>
      <b/>
      <sz val="18"/>
      <color theme="1"/>
      <name val="Calibri"/>
      <family val="2"/>
      <charset val="238"/>
      <scheme val="minor"/>
    </font>
    <font>
      <b/>
      <sz val="14"/>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45">
    <border>
      <left/>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231">
    <xf numFmtId="0" fontId="0" fillId="0" borderId="0" xfId="0"/>
    <xf numFmtId="0" fontId="0" fillId="0" borderId="5" xfId="0" applyBorder="1" applyAlignment="1">
      <alignment horizontal="right" vertical="top"/>
    </xf>
    <xf numFmtId="0" fontId="0" fillId="0" borderId="5" xfId="0" applyBorder="1" applyAlignment="1">
      <alignment vertical="top"/>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8" xfId="0" applyBorder="1" applyAlignment="1">
      <alignment vertical="top" wrapText="1"/>
    </xf>
    <xf numFmtId="0" fontId="0" fillId="0" borderId="2" xfId="0" applyFill="1" applyBorder="1" applyAlignment="1">
      <alignment horizontal="center" vertical="top" wrapText="1"/>
    </xf>
    <xf numFmtId="0" fontId="0" fillId="0" borderId="5" xfId="0" applyFill="1" applyBorder="1" applyAlignment="1">
      <alignment horizontal="left" vertical="top" wrapText="1"/>
    </xf>
    <xf numFmtId="0" fontId="0" fillId="0" borderId="5" xfId="0" applyBorder="1" applyAlignment="1">
      <alignment horizontal="left" vertical="top" wrapText="1"/>
    </xf>
    <xf numFmtId="0" fontId="0" fillId="3" borderId="3" xfId="0" applyFill="1" applyBorder="1" applyAlignment="1">
      <alignment horizontal="center" vertical="top" wrapText="1"/>
    </xf>
    <xf numFmtId="44" fontId="0" fillId="3" borderId="6" xfId="0" applyNumberFormat="1" applyFill="1" applyBorder="1" applyAlignment="1">
      <alignment horizontal="right" vertical="top"/>
    </xf>
    <xf numFmtId="0" fontId="0" fillId="3" borderId="2" xfId="0" applyFill="1" applyBorder="1" applyAlignment="1">
      <alignment horizontal="center" vertical="top" wrapText="1"/>
    </xf>
    <xf numFmtId="0" fontId="0" fillId="0" borderId="0" xfId="0" applyAlignment="1">
      <alignment vertical="center"/>
    </xf>
    <xf numFmtId="0" fontId="2" fillId="0" borderId="0" xfId="0" applyFont="1" applyFill="1" applyBorder="1" applyAlignment="1">
      <alignment horizontal="left" vertical="top"/>
    </xf>
    <xf numFmtId="0" fontId="2" fillId="0" borderId="0" xfId="0" applyFont="1"/>
    <xf numFmtId="0" fontId="0" fillId="0" borderId="2" xfId="0" applyBorder="1" applyAlignment="1">
      <alignment horizontal="right" vertical="top" wrapText="1"/>
    </xf>
    <xf numFmtId="0" fontId="0" fillId="0" borderId="5" xfId="0" applyBorder="1" applyAlignment="1">
      <alignment horizontal="right" vertical="top" wrapText="1"/>
    </xf>
    <xf numFmtId="0" fontId="0" fillId="0" borderId="0" xfId="0" applyAlignment="1">
      <alignment horizontal="right" vertical="top"/>
    </xf>
    <xf numFmtId="0" fontId="0" fillId="0" borderId="5" xfId="0" applyFont="1" applyBorder="1" applyAlignment="1">
      <alignment vertical="top" wrapText="1"/>
    </xf>
    <xf numFmtId="0" fontId="0" fillId="0" borderId="8" xfId="0" applyFont="1" applyBorder="1" applyAlignment="1">
      <alignment vertical="top" wrapText="1"/>
    </xf>
    <xf numFmtId="164" fontId="0" fillId="3" borderId="8" xfId="0" applyNumberFormat="1" applyFont="1" applyFill="1" applyBorder="1" applyAlignment="1">
      <alignment vertical="top"/>
    </xf>
    <xf numFmtId="0" fontId="3" fillId="0" borderId="0" xfId="0" applyFont="1"/>
    <xf numFmtId="0" fontId="0" fillId="0" borderId="8" xfId="0" applyFont="1" applyBorder="1" applyAlignment="1">
      <alignment vertical="center" wrapText="1"/>
    </xf>
    <xf numFmtId="0" fontId="0" fillId="0" borderId="5" xfId="0" applyFont="1" applyBorder="1" applyAlignment="1">
      <alignment vertical="center" wrapText="1"/>
    </xf>
    <xf numFmtId="0" fontId="0" fillId="0" borderId="5" xfId="0" applyBorder="1" applyAlignment="1">
      <alignment vertical="top" wrapText="1"/>
    </xf>
    <xf numFmtId="0" fontId="0" fillId="0" borderId="8" xfId="0"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0" fontId="5" fillId="0" borderId="8" xfId="0" applyFont="1" applyBorder="1" applyAlignment="1">
      <alignment horizontal="left" vertical="top" wrapText="1"/>
    </xf>
    <xf numFmtId="0" fontId="5" fillId="0"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5" fillId="0" borderId="5" xfId="0" applyFont="1" applyBorder="1" applyAlignment="1">
      <alignment horizontal="right" vertical="top" wrapText="1"/>
    </xf>
    <xf numFmtId="0" fontId="5" fillId="0" borderId="5" xfId="0" applyFont="1" applyBorder="1" applyAlignment="1">
      <alignment vertical="top" wrapText="1"/>
    </xf>
    <xf numFmtId="0" fontId="5" fillId="0" borderId="0" xfId="0" applyFont="1"/>
    <xf numFmtId="0" fontId="0" fillId="0" borderId="16" xfId="0" applyBorder="1" applyAlignment="1">
      <alignment horizontal="center" vertical="top" wrapText="1"/>
    </xf>
    <xf numFmtId="0" fontId="0" fillId="0" borderId="10" xfId="0" applyBorder="1" applyAlignment="1">
      <alignment horizontal="center" vertical="top" wrapText="1"/>
    </xf>
    <xf numFmtId="0" fontId="0" fillId="0" borderId="10" xfId="0" applyFill="1" applyBorder="1" applyAlignment="1">
      <alignment horizontal="left" vertical="top" wrapText="1"/>
    </xf>
    <xf numFmtId="0" fontId="0" fillId="3" borderId="17" xfId="0" applyFill="1" applyBorder="1" applyAlignment="1">
      <alignment horizontal="center" vertical="top" wrapText="1"/>
    </xf>
    <xf numFmtId="0" fontId="0" fillId="3" borderId="18" xfId="0" applyFill="1" applyBorder="1" applyAlignment="1">
      <alignment horizontal="center" vertical="top" wrapText="1"/>
    </xf>
    <xf numFmtId="44" fontId="0" fillId="0" borderId="20" xfId="0" applyNumberFormat="1" applyBorder="1"/>
    <xf numFmtId="164" fontId="0" fillId="0" borderId="20" xfId="0" applyNumberFormat="1" applyBorder="1"/>
    <xf numFmtId="0" fontId="0" fillId="0" borderId="21" xfId="0" applyBorder="1" applyAlignment="1">
      <alignment horizontal="center" vertical="top" wrapText="1"/>
    </xf>
    <xf numFmtId="0" fontId="0" fillId="0" borderId="0" xfId="0" applyFill="1" applyBorder="1" applyAlignment="1">
      <alignment horizontal="left" vertical="top" wrapText="1"/>
    </xf>
    <xf numFmtId="0" fontId="0" fillId="0" borderId="0" xfId="0" applyAlignment="1">
      <alignment wrapText="1"/>
    </xf>
    <xf numFmtId="0" fontId="5" fillId="0" borderId="2" xfId="0" applyFont="1" applyBorder="1" applyAlignment="1">
      <alignment horizontal="center" vertical="top" wrapText="1"/>
    </xf>
    <xf numFmtId="0" fontId="5" fillId="0" borderId="0" xfId="0" applyFont="1" applyAlignment="1">
      <alignment vertical="top"/>
    </xf>
    <xf numFmtId="164" fontId="0" fillId="0" borderId="15" xfId="0" applyNumberFormat="1" applyBorder="1"/>
    <xf numFmtId="0" fontId="0" fillId="0" borderId="4" xfId="0" applyFill="1" applyBorder="1" applyAlignment="1">
      <alignment horizontal="left" vertical="top" wrapText="1"/>
    </xf>
    <xf numFmtId="0" fontId="0" fillId="0" borderId="5" xfId="0" applyFill="1" applyBorder="1" applyAlignment="1">
      <alignment horizontal="right" vertical="top" wrapText="1"/>
    </xf>
    <xf numFmtId="0" fontId="5" fillId="0" borderId="8" xfId="0" applyFont="1" applyFill="1" applyBorder="1" applyAlignment="1">
      <alignment horizontal="left" vertical="top" wrapText="1"/>
    </xf>
    <xf numFmtId="0" fontId="0" fillId="0" borderId="5" xfId="0" applyFill="1" applyBorder="1" applyAlignment="1">
      <alignment vertical="top" wrapText="1"/>
    </xf>
    <xf numFmtId="44" fontId="5" fillId="0" borderId="6" xfId="0" applyNumberFormat="1" applyFont="1" applyFill="1" applyBorder="1" applyAlignment="1">
      <alignment horizontal="righ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right" vertical="top" wrapText="1"/>
    </xf>
    <xf numFmtId="0" fontId="5" fillId="0" borderId="5" xfId="0" applyFont="1" applyFill="1" applyBorder="1" applyAlignment="1">
      <alignment vertical="top" wrapText="1"/>
    </xf>
    <xf numFmtId="0" fontId="5" fillId="0" borderId="5" xfId="0" applyFont="1" applyFill="1" applyBorder="1" applyAlignment="1">
      <alignment horizontal="right" vertical="top"/>
    </xf>
    <xf numFmtId="0" fontId="0" fillId="0" borderId="8" xfId="0" applyFill="1" applyBorder="1" applyAlignment="1">
      <alignment horizontal="left" vertical="top" wrapText="1"/>
    </xf>
    <xf numFmtId="44" fontId="0" fillId="0" borderId="6" xfId="0" applyNumberFormat="1" applyFill="1" applyBorder="1" applyAlignment="1">
      <alignment horizontal="right" vertical="top" wrapText="1"/>
    </xf>
    <xf numFmtId="0" fontId="0" fillId="0" borderId="0" xfId="0" applyBorder="1"/>
    <xf numFmtId="44" fontId="5" fillId="0" borderId="0" xfId="0" applyNumberFormat="1" applyFont="1" applyFill="1" applyBorder="1" applyAlignment="1">
      <alignment horizontal="right" vertical="top" wrapText="1"/>
    </xf>
    <xf numFmtId="0" fontId="0" fillId="0" borderId="0" xfId="0" applyFill="1" applyBorder="1"/>
    <xf numFmtId="0" fontId="0" fillId="0" borderId="22" xfId="0" applyBorder="1" applyAlignment="1">
      <alignment vertical="top" wrapText="1"/>
    </xf>
    <xf numFmtId="0" fontId="0" fillId="0" borderId="24" xfId="0" applyBorder="1" applyAlignment="1">
      <alignment horizontal="left" vertical="top" wrapText="1"/>
    </xf>
    <xf numFmtId="0" fontId="5" fillId="0" borderId="24"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righ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vertical="top" wrapText="1"/>
    </xf>
    <xf numFmtId="0" fontId="0" fillId="0" borderId="11" xfId="0" applyFill="1" applyBorder="1" applyAlignment="1">
      <alignment horizontal="left" vertical="top" wrapText="1"/>
    </xf>
    <xf numFmtId="0" fontId="0" fillId="0" borderId="11" xfId="0" applyFill="1" applyBorder="1" applyAlignment="1">
      <alignment horizontal="right" vertical="top" wrapText="1"/>
    </xf>
    <xf numFmtId="0" fontId="0" fillId="0" borderId="11" xfId="0" applyFill="1" applyBorder="1" applyAlignment="1">
      <alignment vertical="top" wrapText="1"/>
    </xf>
    <xf numFmtId="0" fontId="0" fillId="0" borderId="25" xfId="0" applyBorder="1" applyAlignment="1">
      <alignment horizontal="left" vertical="top" wrapText="1"/>
    </xf>
    <xf numFmtId="0" fontId="5" fillId="0" borderId="25" xfId="0" applyFont="1" applyBorder="1" applyAlignment="1">
      <alignment horizontal="left" vertical="top" wrapText="1"/>
    </xf>
    <xf numFmtId="0" fontId="0" fillId="0" borderId="25" xfId="0" applyBorder="1" applyAlignment="1">
      <alignment vertical="top" wrapText="1"/>
    </xf>
    <xf numFmtId="0" fontId="5" fillId="0" borderId="25" xfId="0" applyFont="1" applyBorder="1" applyAlignment="1">
      <alignment vertical="top" wrapText="1"/>
    </xf>
    <xf numFmtId="0" fontId="0" fillId="0" borderId="23" xfId="0" applyBorder="1" applyAlignment="1">
      <alignment vertical="top" wrapText="1"/>
    </xf>
    <xf numFmtId="0" fontId="5" fillId="0" borderId="25" xfId="0" applyFont="1" applyFill="1" applyBorder="1" applyAlignment="1">
      <alignment horizontal="left" vertical="top" wrapText="1"/>
    </xf>
    <xf numFmtId="0" fontId="6" fillId="0" borderId="0" xfId="0" applyFont="1"/>
    <xf numFmtId="0" fontId="0" fillId="0" borderId="5" xfId="0" applyFill="1" applyBorder="1" applyAlignment="1">
      <alignment horizontal="right" vertical="top"/>
    </xf>
    <xf numFmtId="0" fontId="8" fillId="0" borderId="0" xfId="0" applyFont="1"/>
    <xf numFmtId="0" fontId="7" fillId="0" borderId="5" xfId="0" applyFont="1" applyBorder="1"/>
    <xf numFmtId="0" fontId="6" fillId="0" borderId="5" xfId="0" applyFont="1" applyBorder="1"/>
    <xf numFmtId="164" fontId="6" fillId="0" borderId="5" xfId="0" applyNumberFormat="1" applyFont="1" applyBorder="1"/>
    <xf numFmtId="0" fontId="9" fillId="0" borderId="5" xfId="0" applyFont="1" applyBorder="1"/>
    <xf numFmtId="164" fontId="9" fillId="0" borderId="5" xfId="0" applyNumberFormat="1" applyFont="1" applyBorder="1"/>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5" xfId="0" applyFill="1" applyBorder="1" applyAlignment="1">
      <alignment horizontal="right" vertical="top"/>
    </xf>
    <xf numFmtId="0" fontId="0" fillId="4" borderId="5" xfId="0" applyFill="1" applyBorder="1" applyAlignment="1">
      <alignment horizontal="right" vertical="top" wrapText="1"/>
    </xf>
    <xf numFmtId="0" fontId="0" fillId="4" borderId="5" xfId="0" applyFill="1" applyBorder="1" applyAlignment="1">
      <alignment vertical="top"/>
    </xf>
    <xf numFmtId="44" fontId="0" fillId="4" borderId="6" xfId="0" applyNumberFormat="1" applyFill="1" applyBorder="1" applyAlignment="1">
      <alignment horizontal="right" vertical="top"/>
    </xf>
    <xf numFmtId="0" fontId="0" fillId="0" borderId="0" xfId="0" applyFill="1"/>
    <xf numFmtId="0" fontId="0" fillId="4" borderId="0" xfId="0" applyFill="1" applyAlignment="1">
      <alignment wrapText="1"/>
    </xf>
    <xf numFmtId="0" fontId="0" fillId="0" borderId="0" xfId="0" applyAlignment="1">
      <alignment horizontal="right"/>
    </xf>
    <xf numFmtId="0" fontId="0" fillId="0" borderId="17" xfId="0" applyBorder="1" applyAlignment="1">
      <alignment horizontal="center" vertical="top" wrapText="1"/>
    </xf>
    <xf numFmtId="0" fontId="0" fillId="0" borderId="17" xfId="0" applyFill="1" applyBorder="1" applyAlignment="1">
      <alignment horizontal="center" vertical="top" wrapText="1"/>
    </xf>
    <xf numFmtId="0" fontId="0" fillId="0" borderId="26" xfId="0" applyBorder="1" applyAlignment="1">
      <alignment horizontal="center" vertical="top" wrapText="1"/>
    </xf>
    <xf numFmtId="0" fontId="0" fillId="0" borderId="9" xfId="0" applyBorder="1" applyAlignment="1">
      <alignment horizontal="center" vertical="top" wrapText="1"/>
    </xf>
    <xf numFmtId="0" fontId="0" fillId="0" borderId="27" xfId="0" applyFill="1" applyBorder="1" applyAlignment="1">
      <alignment horizontal="left" vertical="top" wrapText="1"/>
    </xf>
    <xf numFmtId="164" fontId="0" fillId="3" borderId="28" xfId="0" applyNumberFormat="1" applyFill="1" applyBorder="1" applyAlignment="1">
      <alignment horizontal="center" vertical="top" wrapText="1"/>
    </xf>
    <xf numFmtId="164" fontId="0" fillId="3" borderId="6" xfId="0" applyNumberFormat="1" applyFill="1" applyBorder="1" applyAlignment="1">
      <alignment horizontal="center" vertical="top" wrapText="1"/>
    </xf>
    <xf numFmtId="0" fontId="0" fillId="0" borderId="29" xfId="0" applyBorder="1"/>
    <xf numFmtId="0" fontId="0" fillId="0" borderId="30" xfId="0" applyBorder="1" applyAlignment="1">
      <alignment horizontal="center" vertical="top" wrapText="1"/>
    </xf>
    <xf numFmtId="0" fontId="0" fillId="0" borderId="9" xfId="0" applyFill="1" applyBorder="1" applyAlignment="1">
      <alignment horizontal="left"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0" fillId="0" borderId="32" xfId="0" applyFill="1" applyBorder="1" applyAlignment="1">
      <alignment horizontal="left" vertical="top" wrapText="1"/>
    </xf>
    <xf numFmtId="164" fontId="0" fillId="3" borderId="34" xfId="0" applyNumberFormat="1" applyFill="1" applyBorder="1" applyAlignment="1">
      <alignment horizontal="center" vertical="top" wrapText="1"/>
    </xf>
    <xf numFmtId="0" fontId="0" fillId="0" borderId="33" xfId="0" applyFill="1" applyBorder="1" applyAlignment="1">
      <alignment horizontal="left" vertical="top" wrapText="1"/>
    </xf>
    <xf numFmtId="4" fontId="6" fillId="2" borderId="5" xfId="0" applyNumberFormat="1" applyFont="1" applyFill="1" applyBorder="1" applyProtection="1">
      <protection locked="0"/>
    </xf>
    <xf numFmtId="4" fontId="9" fillId="2" borderId="5" xfId="0" applyNumberFormat="1" applyFont="1" applyFill="1" applyBorder="1" applyProtection="1">
      <protection locked="0"/>
    </xf>
    <xf numFmtId="4" fontId="0" fillId="2" borderId="27" xfId="0" applyNumberFormat="1" applyFill="1" applyBorder="1" applyAlignment="1" applyProtection="1">
      <alignment horizontal="center" vertical="top" wrapText="1"/>
      <protection locked="0"/>
    </xf>
    <xf numFmtId="4" fontId="0" fillId="2" borderId="5" xfId="0" applyNumberFormat="1" applyFill="1" applyBorder="1" applyAlignment="1" applyProtection="1">
      <alignment horizontal="center" vertical="top" wrapText="1"/>
      <protection locked="0"/>
    </xf>
    <xf numFmtId="4" fontId="0" fillId="2" borderId="33" xfId="0" applyNumberFormat="1" applyFill="1" applyBorder="1" applyAlignment="1" applyProtection="1">
      <alignment horizontal="center" vertical="top" wrapText="1"/>
      <protection locked="0"/>
    </xf>
    <xf numFmtId="0" fontId="10" fillId="0" borderId="0" xfId="0" applyFont="1"/>
    <xf numFmtId="165" fontId="0" fillId="2" borderId="5" xfId="0" applyNumberFormat="1" applyFill="1" applyBorder="1" applyAlignment="1" applyProtection="1">
      <alignment vertical="top"/>
      <protection locked="0"/>
    </xf>
    <xf numFmtId="4" fontId="0" fillId="2" borderId="8" xfId="1" applyNumberFormat="1" applyFont="1" applyFill="1" applyBorder="1" applyAlignment="1" applyProtection="1">
      <alignment vertical="top"/>
      <protection locked="0"/>
    </xf>
    <xf numFmtId="0" fontId="0" fillId="0" borderId="27" xfId="0" applyBorder="1" applyAlignment="1">
      <alignment vertical="top" wrapText="1"/>
    </xf>
    <xf numFmtId="0" fontId="0" fillId="0" borderId="27" xfId="0" applyFont="1" applyBorder="1" applyAlignment="1">
      <alignment vertical="top" wrapText="1"/>
    </xf>
    <xf numFmtId="164" fontId="0" fillId="3" borderId="28" xfId="0" applyNumberFormat="1" applyFill="1" applyBorder="1" applyAlignment="1">
      <alignment vertical="top"/>
    </xf>
    <xf numFmtId="164" fontId="0" fillId="3" borderId="35" xfId="0" applyNumberFormat="1" applyFill="1" applyBorder="1" applyAlignment="1">
      <alignment vertical="top"/>
    </xf>
    <xf numFmtId="0" fontId="0" fillId="0" borderId="4" xfId="0" applyBorder="1" applyAlignment="1">
      <alignment vertical="center" wrapText="1"/>
    </xf>
    <xf numFmtId="0" fontId="0" fillId="0" borderId="4" xfId="0" applyBorder="1" applyAlignment="1">
      <alignment vertical="top" wrapText="1"/>
    </xf>
    <xf numFmtId="0" fontId="0" fillId="0" borderId="31" xfId="0" applyBorder="1" applyAlignment="1">
      <alignment vertical="center" wrapText="1"/>
    </xf>
    <xf numFmtId="0" fontId="0" fillId="0" borderId="33" xfId="0" applyBorder="1" applyAlignment="1">
      <alignment vertical="top" wrapText="1"/>
    </xf>
    <xf numFmtId="0" fontId="0" fillId="0" borderId="32" xfId="0" applyBorder="1" applyAlignment="1">
      <alignment vertical="top" wrapText="1"/>
    </xf>
    <xf numFmtId="0" fontId="0" fillId="0" borderId="32" xfId="0" applyFont="1" applyBorder="1" applyAlignment="1">
      <alignment vertical="top" wrapText="1"/>
    </xf>
    <xf numFmtId="164" fontId="0" fillId="3" borderId="38" xfId="0" applyNumberFormat="1" applyFill="1" applyBorder="1" applyAlignment="1">
      <alignment vertical="top"/>
    </xf>
    <xf numFmtId="4" fontId="0" fillId="2" borderId="27" xfId="1" applyNumberFormat="1" applyFont="1" applyFill="1" applyBorder="1" applyAlignment="1" applyProtection="1">
      <alignment vertical="top"/>
      <protection locked="0"/>
    </xf>
    <xf numFmtId="4" fontId="0" fillId="2" borderId="5" xfId="1" applyNumberFormat="1" applyFont="1" applyFill="1" applyBorder="1" applyAlignment="1" applyProtection="1">
      <alignment vertical="top"/>
      <protection locked="0"/>
    </xf>
    <xf numFmtId="4" fontId="0" fillId="2" borderId="32" xfId="1" applyNumberFormat="1" applyFont="1" applyFill="1" applyBorder="1" applyAlignment="1" applyProtection="1">
      <alignment vertical="top"/>
      <protection locked="0"/>
    </xf>
    <xf numFmtId="165" fontId="5" fillId="2" borderId="5" xfId="0" applyNumberFormat="1" applyFont="1" applyFill="1" applyBorder="1" applyAlignment="1" applyProtection="1">
      <alignment vertical="top" wrapText="1"/>
      <protection locked="0"/>
    </xf>
    <xf numFmtId="165" fontId="5" fillId="2" borderId="23" xfId="0" applyNumberFormat="1" applyFont="1" applyFill="1" applyBorder="1" applyAlignment="1" applyProtection="1">
      <alignment vertical="top" wrapText="1"/>
      <protection locked="0"/>
    </xf>
    <xf numFmtId="165" fontId="5" fillId="2" borderId="11" xfId="0" applyNumberFormat="1" applyFont="1" applyFill="1" applyBorder="1" applyAlignment="1" applyProtection="1">
      <alignment vertical="top" wrapText="1"/>
      <protection locked="0"/>
    </xf>
    <xf numFmtId="44" fontId="5" fillId="0" borderId="35" xfId="0" applyNumberFormat="1" applyFont="1" applyFill="1" applyBorder="1" applyAlignment="1">
      <alignment horizontal="right" vertical="top" wrapText="1"/>
    </xf>
    <xf numFmtId="0" fontId="5" fillId="0" borderId="26"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7" xfId="0" applyFont="1" applyFill="1" applyBorder="1" applyAlignment="1">
      <alignment horizontal="right" vertical="top" wrapText="1"/>
    </xf>
    <xf numFmtId="0" fontId="5" fillId="0" borderId="27" xfId="0" applyFont="1" applyFill="1" applyBorder="1" applyAlignment="1">
      <alignment vertical="top" wrapText="1"/>
    </xf>
    <xf numFmtId="165" fontId="5" fillId="2" borderId="27" xfId="0" applyNumberFormat="1" applyFont="1" applyFill="1" applyBorder="1" applyAlignment="1" applyProtection="1">
      <alignment vertical="top" wrapText="1"/>
      <protection locked="0"/>
    </xf>
    <xf numFmtId="44" fontId="5" fillId="0" borderId="28" xfId="0" applyNumberFormat="1" applyFont="1" applyFill="1" applyBorder="1" applyAlignment="1">
      <alignment horizontal="right" vertical="top" wrapText="1"/>
    </xf>
    <xf numFmtId="0" fontId="5" fillId="0" borderId="0" xfId="0" applyFont="1" applyBorder="1" applyAlignment="1">
      <alignment horizontal="center"/>
    </xf>
    <xf numFmtId="0" fontId="5" fillId="0" borderId="41"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3" xfId="0" applyFont="1" applyFill="1" applyBorder="1" applyAlignment="1">
      <alignment horizontal="right" vertical="top" wrapText="1"/>
    </xf>
    <xf numFmtId="0" fontId="5" fillId="0" borderId="42" xfId="0" applyFont="1" applyFill="1" applyBorder="1" applyAlignment="1">
      <alignment horizontal="left" vertical="top" wrapText="1"/>
    </xf>
    <xf numFmtId="0" fontId="5" fillId="0" borderId="33" xfId="0" applyFont="1" applyFill="1" applyBorder="1" applyAlignment="1">
      <alignment vertical="top" wrapText="1"/>
    </xf>
    <xf numFmtId="165" fontId="5" fillId="2" borderId="33" xfId="0" applyNumberFormat="1" applyFont="1" applyFill="1" applyBorder="1" applyAlignment="1" applyProtection="1">
      <alignment vertical="top" wrapText="1"/>
      <protection locked="0"/>
    </xf>
    <xf numFmtId="44" fontId="5" fillId="0" borderId="34" xfId="0" applyNumberFormat="1" applyFont="1" applyFill="1" applyBorder="1" applyAlignment="1">
      <alignment horizontal="right" vertical="top" wrapText="1"/>
    </xf>
    <xf numFmtId="0" fontId="0" fillId="0" borderId="26" xfId="0" applyFill="1" applyBorder="1" applyAlignment="1">
      <alignment horizontal="left" vertical="top" wrapText="1"/>
    </xf>
    <xf numFmtId="0" fontId="0" fillId="0" borderId="27" xfId="0" applyFill="1" applyBorder="1" applyAlignment="1">
      <alignment horizontal="right" vertical="top" wrapText="1"/>
    </xf>
    <xf numFmtId="0" fontId="0" fillId="0" borderId="27" xfId="0" applyFill="1" applyBorder="1" applyAlignment="1">
      <alignment vertical="top" wrapText="1"/>
    </xf>
    <xf numFmtId="44" fontId="0" fillId="0" borderId="28" xfId="0" applyNumberFormat="1" applyFill="1" applyBorder="1" applyAlignment="1">
      <alignment horizontal="right" vertical="top" wrapText="1"/>
    </xf>
    <xf numFmtId="0" fontId="0" fillId="0" borderId="41" xfId="0" applyBorder="1" applyAlignment="1">
      <alignment horizontal="left" vertical="top" wrapText="1"/>
    </xf>
    <xf numFmtId="0" fontId="5" fillId="0" borderId="33" xfId="0" applyFont="1" applyBorder="1" applyAlignment="1">
      <alignment horizontal="left" vertical="top" wrapText="1"/>
    </xf>
    <xf numFmtId="0" fontId="0" fillId="0" borderId="33" xfId="0" applyBorder="1" applyAlignment="1">
      <alignment horizontal="right" vertical="top" wrapText="1"/>
    </xf>
    <xf numFmtId="0" fontId="0" fillId="0" borderId="42" xfId="0" applyBorder="1" applyAlignment="1">
      <alignment horizontal="left" vertical="top" wrapText="1"/>
    </xf>
    <xf numFmtId="44" fontId="0" fillId="0" borderId="34" xfId="0" applyNumberFormat="1" applyFill="1" applyBorder="1" applyAlignment="1">
      <alignment horizontal="right" vertical="top" wrapText="1"/>
    </xf>
    <xf numFmtId="165" fontId="0" fillId="2" borderId="27" xfId="0" applyNumberFormat="1" applyFill="1" applyBorder="1" applyAlignment="1" applyProtection="1">
      <alignment vertical="top" wrapText="1"/>
      <protection locked="0"/>
    </xf>
    <xf numFmtId="165" fontId="0" fillId="2" borderId="5" xfId="0" applyNumberFormat="1" applyFill="1" applyBorder="1" applyAlignment="1" applyProtection="1">
      <alignment vertical="top" wrapText="1"/>
      <protection locked="0"/>
    </xf>
    <xf numFmtId="165" fontId="0" fillId="2" borderId="23" xfId="0" applyNumberFormat="1" applyFill="1" applyBorder="1" applyAlignment="1" applyProtection="1">
      <alignment vertical="top" wrapText="1"/>
      <protection locked="0"/>
    </xf>
    <xf numFmtId="165" fontId="0" fillId="2" borderId="11" xfId="0" applyNumberFormat="1" applyFill="1" applyBorder="1" applyAlignment="1" applyProtection="1">
      <alignment vertical="top" wrapText="1"/>
      <protection locked="0"/>
    </xf>
    <xf numFmtId="165" fontId="0" fillId="2" borderId="33" xfId="0" applyNumberFormat="1" applyFill="1" applyBorder="1" applyAlignment="1" applyProtection="1">
      <alignment vertical="top" wrapText="1"/>
      <protection locked="0"/>
    </xf>
    <xf numFmtId="0" fontId="0" fillId="0" borderId="24" xfId="0" applyFill="1" applyBorder="1" applyAlignment="1">
      <alignment horizontal="left" vertical="top" wrapText="1"/>
    </xf>
    <xf numFmtId="0" fontId="5" fillId="0" borderId="24" xfId="0" applyFont="1" applyFill="1" applyBorder="1" applyAlignment="1">
      <alignment horizontal="left" vertical="top" wrapText="1"/>
    </xf>
    <xf numFmtId="0" fontId="5" fillId="0" borderId="32" xfId="0" applyFont="1" applyFill="1" applyBorder="1" applyAlignment="1">
      <alignment horizontal="left" vertical="top" wrapText="1"/>
    </xf>
    <xf numFmtId="165" fontId="5" fillId="2" borderId="44" xfId="0" applyNumberFormat="1" applyFont="1" applyFill="1" applyBorder="1" applyAlignment="1" applyProtection="1">
      <alignment vertical="top" wrapText="1"/>
      <protection locked="0"/>
    </xf>
    <xf numFmtId="0" fontId="5" fillId="0" borderId="26" xfId="0" applyFont="1" applyBorder="1" applyAlignment="1">
      <alignment horizontal="left" vertical="top" wrapText="1"/>
    </xf>
    <xf numFmtId="0" fontId="0" fillId="0" borderId="27" xfId="0" applyBorder="1" applyAlignment="1">
      <alignment horizontal="left" vertical="top" wrapText="1"/>
    </xf>
    <xf numFmtId="0" fontId="0" fillId="0" borderId="27" xfId="0" applyBorder="1" applyAlignment="1">
      <alignment horizontal="right" vertical="top"/>
    </xf>
    <xf numFmtId="0" fontId="5" fillId="0" borderId="27" xfId="0" applyFont="1" applyBorder="1" applyAlignment="1">
      <alignment horizontal="right" vertical="top" wrapText="1"/>
    </xf>
    <xf numFmtId="0" fontId="0" fillId="0" borderId="27" xfId="0" applyBorder="1" applyAlignment="1">
      <alignment vertical="top"/>
    </xf>
    <xf numFmtId="165" fontId="0" fillId="2" borderId="27" xfId="0" applyNumberFormat="1" applyFill="1" applyBorder="1" applyAlignment="1" applyProtection="1">
      <alignment vertical="top"/>
      <protection locked="0"/>
    </xf>
    <xf numFmtId="44" fontId="0" fillId="3" borderId="28" xfId="0" applyNumberFormat="1" applyFill="1" applyBorder="1" applyAlignment="1">
      <alignment horizontal="right" vertical="top"/>
    </xf>
    <xf numFmtId="0" fontId="5" fillId="0" borderId="41" xfId="0" applyFont="1" applyBorder="1" applyAlignment="1">
      <alignment horizontal="left" vertical="top" wrapText="1"/>
    </xf>
    <xf numFmtId="0" fontId="0" fillId="0" borderId="33" xfId="0" applyBorder="1" applyAlignment="1">
      <alignment horizontal="right" vertical="top"/>
    </xf>
    <xf numFmtId="0" fontId="5" fillId="0" borderId="33" xfId="0" applyFont="1" applyBorder="1" applyAlignment="1">
      <alignment horizontal="right" vertical="top" wrapText="1"/>
    </xf>
    <xf numFmtId="0" fontId="0" fillId="0" borderId="33" xfId="0" applyBorder="1" applyAlignment="1">
      <alignment vertical="top"/>
    </xf>
    <xf numFmtId="165" fontId="0" fillId="2" borderId="33" xfId="0" applyNumberFormat="1" applyFill="1" applyBorder="1" applyAlignment="1" applyProtection="1">
      <alignment vertical="top"/>
      <protection locked="0"/>
    </xf>
    <xf numFmtId="44" fontId="0" fillId="3" borderId="34" xfId="0" applyNumberFormat="1" applyFill="1" applyBorder="1" applyAlignment="1">
      <alignment horizontal="right" vertical="top"/>
    </xf>
    <xf numFmtId="0" fontId="0" fillId="4" borderId="26" xfId="0" applyFill="1" applyBorder="1" applyAlignment="1">
      <alignment horizontal="left" vertical="top" wrapText="1"/>
    </xf>
    <xf numFmtId="0" fontId="0" fillId="4" borderId="27" xfId="0" applyFill="1" applyBorder="1" applyAlignment="1">
      <alignment horizontal="left" vertical="top" wrapText="1"/>
    </xf>
    <xf numFmtId="0" fontId="0" fillId="4" borderId="27" xfId="0" applyFill="1" applyBorder="1" applyAlignment="1">
      <alignment horizontal="right" vertical="top"/>
    </xf>
    <xf numFmtId="0" fontId="0" fillId="4" borderId="27" xfId="0" applyFill="1" applyBorder="1" applyAlignment="1">
      <alignment horizontal="right" vertical="top" wrapText="1"/>
    </xf>
    <xf numFmtId="0" fontId="0" fillId="4" borderId="27" xfId="0" applyFill="1" applyBorder="1" applyAlignment="1">
      <alignment vertical="top"/>
    </xf>
    <xf numFmtId="44" fontId="0" fillId="4" borderId="28" xfId="0" applyNumberFormat="1" applyFill="1" applyBorder="1" applyAlignment="1">
      <alignment horizontal="right" vertical="top"/>
    </xf>
    <xf numFmtId="0" fontId="0" fillId="0" borderId="33" xfId="0" applyBorder="1" applyAlignment="1">
      <alignment horizontal="left" vertical="top" wrapText="1"/>
    </xf>
    <xf numFmtId="0" fontId="0" fillId="0" borderId="41" xfId="0" applyBorder="1" applyAlignment="1">
      <alignment horizontal="center" vertical="top" wrapText="1"/>
    </xf>
    <xf numFmtId="0" fontId="1" fillId="0" borderId="7" xfId="0" applyFont="1" applyBorder="1" applyAlignment="1">
      <alignment horizontal="center"/>
    </xf>
    <xf numFmtId="0" fontId="0" fillId="0" borderId="29" xfId="0" applyBorder="1" applyAlignment="1">
      <alignment horizontal="right"/>
    </xf>
    <xf numFmtId="0" fontId="0" fillId="0" borderId="7" xfId="0" applyBorder="1" applyAlignment="1">
      <alignment horizontal="right"/>
    </xf>
    <xf numFmtId="0" fontId="0" fillId="0" borderId="19" xfId="0" applyBorder="1" applyAlignment="1">
      <alignment horizontal="right"/>
    </xf>
    <xf numFmtId="0" fontId="0" fillId="0" borderId="29"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2" fillId="0" borderId="29" xfId="0" applyFont="1" applyBorder="1" applyAlignment="1">
      <alignment horizontal="right"/>
    </xf>
    <xf numFmtId="0" fontId="2" fillId="0" borderId="7" xfId="0" applyFont="1" applyBorder="1" applyAlignment="1">
      <alignment horizontal="right"/>
    </xf>
    <xf numFmtId="0" fontId="2" fillId="0" borderId="19"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0" fillId="0" borderId="12" xfId="0" applyFill="1" applyBorder="1" applyAlignment="1">
      <alignment horizontal="right" vertical="top" wrapText="1"/>
    </xf>
    <xf numFmtId="0" fontId="0" fillId="0" borderId="13" xfId="0" applyFill="1" applyBorder="1" applyAlignment="1">
      <alignment horizontal="right" vertical="top" wrapText="1"/>
    </xf>
    <xf numFmtId="0" fontId="0" fillId="0" borderId="14" xfId="0" applyFill="1" applyBorder="1" applyAlignment="1">
      <alignment horizontal="right" vertical="top"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29" xfId="0" applyFill="1" applyBorder="1" applyAlignment="1">
      <alignment horizontal="right" vertical="top" wrapText="1"/>
    </xf>
    <xf numFmtId="0" fontId="0" fillId="0" borderId="7" xfId="0" applyFill="1" applyBorder="1" applyAlignment="1">
      <alignment horizontal="right" vertical="top" wrapText="1"/>
    </xf>
    <xf numFmtId="0" fontId="0" fillId="0" borderId="19" xfId="0" applyFill="1" applyBorder="1" applyAlignment="1">
      <alignment horizontal="right" vertical="top" wrapText="1"/>
    </xf>
    <xf numFmtId="0" fontId="0" fillId="0" borderId="30"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left" vertical="center" wrapText="1"/>
    </xf>
    <xf numFmtId="0" fontId="0" fillId="0" borderId="36" xfId="0" applyBorder="1" applyAlignment="1">
      <alignment horizontal="left" vertical="center" wrapText="1"/>
    </xf>
    <xf numFmtId="0" fontId="0" fillId="0" borderId="39" xfId="0" applyBorder="1" applyAlignment="1">
      <alignment horizontal="center"/>
    </xf>
    <xf numFmtId="0" fontId="0" fillId="0" borderId="40" xfId="0" applyBorder="1" applyAlignment="1">
      <alignment horizontal="center"/>
    </xf>
    <xf numFmtId="0" fontId="0" fillId="0" borderId="8" xfId="0" applyBorder="1" applyAlignment="1">
      <alignment horizontal="center"/>
    </xf>
    <xf numFmtId="0" fontId="0" fillId="2" borderId="8" xfId="0" applyFill="1" applyBorder="1" applyAlignment="1">
      <alignment horizontal="center"/>
    </xf>
    <xf numFmtId="0" fontId="0" fillId="0" borderId="39" xfId="0" applyBorder="1" applyAlignment="1">
      <alignment horizontal="right"/>
    </xf>
    <xf numFmtId="0" fontId="0" fillId="0" borderId="40" xfId="0" applyBorder="1" applyAlignment="1">
      <alignment horizontal="right"/>
    </xf>
    <xf numFmtId="0" fontId="0" fillId="0" borderId="8" xfId="0" applyBorder="1" applyAlignment="1">
      <alignment horizontal="right"/>
    </xf>
    <xf numFmtId="0" fontId="0" fillId="2" borderId="8" xfId="0" applyFill="1" applyBorder="1" applyAlignment="1">
      <alignment horizontal="right"/>
    </xf>
    <xf numFmtId="0" fontId="0" fillId="0" borderId="25" xfId="0" applyBorder="1" applyAlignment="1">
      <alignment horizontal="center"/>
    </xf>
    <xf numFmtId="0" fontId="0" fillId="0" borderId="43" xfId="0" applyBorder="1" applyAlignment="1">
      <alignment horizontal="center"/>
    </xf>
    <xf numFmtId="0" fontId="0" fillId="2" borderId="40" xfId="0" applyFill="1" applyBorder="1" applyAlignment="1" applyProtection="1">
      <alignment horizontal="center"/>
      <protection locked="0"/>
    </xf>
  </cellXfs>
  <cellStyles count="2">
    <cellStyle name="Čárka" xfId="1" builtinId="3"/>
    <cellStyle name="Normální"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11</xdr:col>
      <xdr:colOff>428625</xdr:colOff>
      <xdr:row>7</xdr:row>
      <xdr:rowOff>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39725" y="12830175"/>
          <a:ext cx="2257425"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25</xdr:row>
      <xdr:rowOff>0</xdr:rowOff>
    </xdr:from>
    <xdr:to>
      <xdr:col>11</xdr:col>
      <xdr:colOff>428625</xdr:colOff>
      <xdr:row>25</xdr:row>
      <xdr:rowOff>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87375" y="26831925"/>
          <a:ext cx="2257425"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24</xdr:row>
      <xdr:rowOff>0</xdr:rowOff>
    </xdr:from>
    <xdr:to>
      <xdr:col>11</xdr:col>
      <xdr:colOff>428625</xdr:colOff>
      <xdr:row>24</xdr:row>
      <xdr:rowOff>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39725" y="21307425"/>
          <a:ext cx="2257425" cy="0"/>
        </a:xfrm>
        <a:prstGeom prst="rect">
          <a:avLst/>
        </a:prstGeom>
      </xdr:spPr>
    </xdr:pic>
    <xdr:clientData/>
  </xdr:twoCellAnchor>
  <xdr:twoCellAnchor editAs="oneCell">
    <xdr:from>
      <xdr:col>8</xdr:col>
      <xdr:colOff>0</xdr:colOff>
      <xdr:row>20</xdr:row>
      <xdr:rowOff>0</xdr:rowOff>
    </xdr:from>
    <xdr:to>
      <xdr:col>11</xdr:col>
      <xdr:colOff>428625</xdr:colOff>
      <xdr:row>20</xdr:row>
      <xdr:rowOff>0</xdr:rowOff>
    </xdr:to>
    <xdr:pic>
      <xdr:nvPicPr>
        <xdr:cNvPr id="3"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39725" y="20545425"/>
          <a:ext cx="2257425"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58</xdr:row>
      <xdr:rowOff>0</xdr:rowOff>
    </xdr:from>
    <xdr:to>
      <xdr:col>11</xdr:col>
      <xdr:colOff>428625</xdr:colOff>
      <xdr:row>58</xdr:row>
      <xdr:rowOff>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39725" y="104146350"/>
          <a:ext cx="2257425"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0</xdr:colOff>
      <xdr:row>59</xdr:row>
      <xdr:rowOff>0</xdr:rowOff>
    </xdr:from>
    <xdr:ext cx="2247034" cy="0"/>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11811000"/>
          <a:ext cx="2247034"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11</xdr:col>
      <xdr:colOff>428625</xdr:colOff>
      <xdr:row>14</xdr:row>
      <xdr:rowOff>0</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39725" y="22421850"/>
          <a:ext cx="2257425" cy="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C4" sqref="C4:C17"/>
    </sheetView>
  </sheetViews>
  <sheetFormatPr defaultRowHeight="15" x14ac:dyDescent="0.25"/>
  <cols>
    <col min="1" max="1" width="23.5703125" customWidth="1"/>
    <col min="2" max="2" width="37.7109375" customWidth="1"/>
    <col min="3" max="3" width="34.7109375" customWidth="1"/>
  </cols>
  <sheetData>
    <row r="1" spans="1:3" ht="18.75" x14ac:dyDescent="0.3">
      <c r="A1" s="82" t="s">
        <v>684</v>
      </c>
    </row>
    <row r="2" spans="1:3" ht="18.75" x14ac:dyDescent="0.3">
      <c r="A2" s="117" t="s">
        <v>687</v>
      </c>
      <c r="B2" s="230"/>
      <c r="C2" s="230"/>
    </row>
    <row r="3" spans="1:3" ht="18.75" x14ac:dyDescent="0.3">
      <c r="A3" s="84"/>
      <c r="B3" s="83" t="s">
        <v>685</v>
      </c>
      <c r="C3" s="83" t="s">
        <v>686</v>
      </c>
    </row>
    <row r="4" spans="1:3" ht="18.75" x14ac:dyDescent="0.3">
      <c r="A4" s="84" t="s">
        <v>431</v>
      </c>
      <c r="B4" s="85">
        <f>'M - laboratoř'!H7</f>
        <v>0</v>
      </c>
      <c r="C4" s="112"/>
    </row>
    <row r="5" spans="1:3" ht="18.75" x14ac:dyDescent="0.3">
      <c r="A5" s="84" t="s">
        <v>432</v>
      </c>
      <c r="B5" s="85">
        <f>'M - MVV'!H6</f>
        <v>0</v>
      </c>
      <c r="C5" s="112"/>
    </row>
    <row r="6" spans="1:3" ht="18.75" x14ac:dyDescent="0.3">
      <c r="A6" s="84" t="s">
        <v>433</v>
      </c>
      <c r="B6" s="85">
        <f>'M - šatna'!H5</f>
        <v>0</v>
      </c>
      <c r="C6" s="112"/>
    </row>
    <row r="7" spans="1:3" ht="18.75" x14ac:dyDescent="0.3">
      <c r="A7" s="84" t="s">
        <v>434</v>
      </c>
      <c r="B7" s="85">
        <f>'M - učebna'!H7</f>
        <v>0</v>
      </c>
      <c r="C7" s="112"/>
    </row>
    <row r="8" spans="1:3" ht="18.75" x14ac:dyDescent="0.3">
      <c r="A8" s="84" t="s">
        <v>435</v>
      </c>
      <c r="B8" s="85">
        <f>'N1020'!H73</f>
        <v>0</v>
      </c>
      <c r="C8" s="112"/>
    </row>
    <row r="9" spans="1:3" ht="18.75" x14ac:dyDescent="0.3">
      <c r="A9" s="84" t="s">
        <v>436</v>
      </c>
      <c r="B9" s="85">
        <f>'N1021,N1022'!H38</f>
        <v>0</v>
      </c>
      <c r="C9" s="112"/>
    </row>
    <row r="10" spans="1:3" ht="18.75" x14ac:dyDescent="0.3">
      <c r="A10" s="84" t="s">
        <v>437</v>
      </c>
      <c r="B10" s="85">
        <f>'N1023'!H32</f>
        <v>0</v>
      </c>
      <c r="C10" s="112"/>
    </row>
    <row r="11" spans="1:3" ht="18.75" x14ac:dyDescent="0.3">
      <c r="A11" s="84" t="s">
        <v>438</v>
      </c>
      <c r="B11" s="85">
        <f>N1024a!H20</f>
        <v>0</v>
      </c>
      <c r="C11" s="112"/>
    </row>
    <row r="12" spans="1:3" ht="18.75" x14ac:dyDescent="0.3">
      <c r="A12" s="84" t="s">
        <v>439</v>
      </c>
      <c r="B12" s="85">
        <f>'N2014'!H24</f>
        <v>0</v>
      </c>
      <c r="C12" s="112"/>
    </row>
    <row r="13" spans="1:3" ht="18.75" x14ac:dyDescent="0.3">
      <c r="A13" s="84" t="s">
        <v>440</v>
      </c>
      <c r="B13" s="85">
        <f>'N2016'!H20</f>
        <v>0</v>
      </c>
      <c r="C13" s="112"/>
    </row>
    <row r="14" spans="1:3" ht="18.75" x14ac:dyDescent="0.3">
      <c r="A14" s="84" t="s">
        <v>441</v>
      </c>
      <c r="B14" s="85">
        <f>'N3011'!H59</f>
        <v>0</v>
      </c>
      <c r="C14" s="112"/>
    </row>
    <row r="15" spans="1:3" ht="18.75" x14ac:dyDescent="0.3">
      <c r="A15" s="84" t="s">
        <v>258</v>
      </c>
      <c r="B15" s="85">
        <f>'N3013'!H60</f>
        <v>0</v>
      </c>
      <c r="C15" s="112"/>
    </row>
    <row r="16" spans="1:3" ht="18.75" x14ac:dyDescent="0.3">
      <c r="A16" s="84" t="s">
        <v>318</v>
      </c>
      <c r="B16" s="85">
        <f>'N3014'!H15</f>
        <v>0</v>
      </c>
      <c r="C16" s="112"/>
    </row>
    <row r="17" spans="1:3" ht="23.25" x14ac:dyDescent="0.35">
      <c r="A17" s="86" t="s">
        <v>442</v>
      </c>
      <c r="B17" s="87">
        <f>SUM(B4:B16)</f>
        <v>0</v>
      </c>
      <c r="C17" s="113"/>
    </row>
  </sheetData>
  <sheetProtection algorithmName="SHA-512" hashValue="rnkVx/wWWzKWhQzBZe5X4fUayQrc9sgyaD92c1eKf2dhXXf1ybs2V4MO1Cp3J6H0B5Fz0AQar2xD9dKaDdydcw==" saltValue="Ry+FgO1Om6B9GQYypndqXg==" spinCount="100000" sheet="1" objects="1" scenarios="1"/>
  <mergeCells count="1">
    <mergeCell ref="B2:C2"/>
  </mergeCells>
  <pageMargins left="0.7" right="0.7" top="0.78740157499999996" bottom="0.78740157499999996" header="0.3" footer="0.3"/>
  <pageSetup paperSize="9" scale="91"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6" zoomScale="55" zoomScaleNormal="55" workbookViewId="0">
      <selection activeCell="H24" sqref="H24"/>
    </sheetView>
  </sheetViews>
  <sheetFormatPr defaultRowHeight="15" x14ac:dyDescent="0.25"/>
  <cols>
    <col min="1" max="1" width="18.5703125" customWidth="1"/>
    <col min="2" max="2" width="18.28515625" customWidth="1"/>
    <col min="3" max="3" width="78.140625" customWidth="1"/>
    <col min="4" max="4" width="25.5703125" customWidth="1"/>
    <col min="5" max="5" width="20.42578125" customWidth="1"/>
    <col min="7" max="7" width="12.5703125" customWidth="1"/>
    <col min="8" max="8" width="16.5703125" customWidth="1"/>
  </cols>
  <sheetData>
    <row r="1" spans="1:9" ht="27" thickBot="1" x14ac:dyDescent="0.45">
      <c r="A1" s="191" t="s">
        <v>453</v>
      </c>
      <c r="B1" s="191"/>
      <c r="C1" s="191"/>
      <c r="D1" s="191"/>
      <c r="E1" s="191"/>
      <c r="F1" s="191"/>
      <c r="G1" s="191"/>
      <c r="H1" s="191"/>
    </row>
    <row r="2" spans="1:9" ht="61.5" thickTop="1" thickBot="1" x14ac:dyDescent="0.3">
      <c r="A2" s="3" t="s">
        <v>0</v>
      </c>
      <c r="B2" s="4" t="s">
        <v>1</v>
      </c>
      <c r="C2" s="6" t="s">
        <v>6</v>
      </c>
      <c r="D2" s="4" t="s">
        <v>188</v>
      </c>
      <c r="E2" s="4" t="s">
        <v>2</v>
      </c>
      <c r="F2" s="4" t="s">
        <v>400</v>
      </c>
      <c r="G2" s="11" t="s">
        <v>5</v>
      </c>
      <c r="H2" s="9" t="s">
        <v>4</v>
      </c>
    </row>
    <row r="3" spans="1:9" ht="75" x14ac:dyDescent="0.25">
      <c r="A3" s="206" t="s">
        <v>189</v>
      </c>
      <c r="B3" s="18" t="s">
        <v>190</v>
      </c>
      <c r="C3" s="19" t="s">
        <v>562</v>
      </c>
      <c r="D3" s="19" t="s">
        <v>191</v>
      </c>
      <c r="E3" s="19" t="s">
        <v>192</v>
      </c>
      <c r="F3" s="19">
        <v>1</v>
      </c>
      <c r="G3" s="119"/>
      <c r="H3" s="20">
        <f>F3*G3</f>
        <v>0</v>
      </c>
      <c r="I3" s="21"/>
    </row>
    <row r="4" spans="1:9" ht="75" x14ac:dyDescent="0.25">
      <c r="A4" s="207"/>
      <c r="B4" s="18" t="s">
        <v>190</v>
      </c>
      <c r="C4" s="19" t="s">
        <v>562</v>
      </c>
      <c r="D4" s="19" t="s">
        <v>193</v>
      </c>
      <c r="E4" s="19" t="s">
        <v>192</v>
      </c>
      <c r="F4" s="19">
        <v>4</v>
      </c>
      <c r="G4" s="119"/>
      <c r="H4" s="20">
        <f t="shared" ref="H4:H12" si="0">F4*G4</f>
        <v>0</v>
      </c>
      <c r="I4" s="21"/>
    </row>
    <row r="5" spans="1:9" ht="75" x14ac:dyDescent="0.25">
      <c r="A5" s="208"/>
      <c r="B5" s="18" t="s">
        <v>194</v>
      </c>
      <c r="C5" s="19" t="s">
        <v>563</v>
      </c>
      <c r="D5" s="19" t="s">
        <v>195</v>
      </c>
      <c r="E5" s="19" t="s">
        <v>192</v>
      </c>
      <c r="F5" s="19">
        <v>4.37</v>
      </c>
      <c r="G5" s="119"/>
      <c r="H5" s="20">
        <f t="shared" si="0"/>
        <v>0</v>
      </c>
      <c r="I5" s="21"/>
    </row>
    <row r="6" spans="1:9" ht="90" x14ac:dyDescent="0.25">
      <c r="A6" s="209" t="s">
        <v>196</v>
      </c>
      <c r="B6" s="18" t="s">
        <v>190</v>
      </c>
      <c r="C6" s="19" t="s">
        <v>564</v>
      </c>
      <c r="D6" s="19" t="s">
        <v>197</v>
      </c>
      <c r="E6" s="19" t="s">
        <v>192</v>
      </c>
      <c r="F6" s="19">
        <v>1</v>
      </c>
      <c r="G6" s="119"/>
      <c r="H6" s="20">
        <f t="shared" si="0"/>
        <v>0</v>
      </c>
      <c r="I6" s="21"/>
    </row>
    <row r="7" spans="1:9" ht="90" x14ac:dyDescent="0.25">
      <c r="A7" s="207"/>
      <c r="B7" s="18" t="s">
        <v>190</v>
      </c>
      <c r="C7" s="19" t="s">
        <v>565</v>
      </c>
      <c r="D7" s="19" t="s">
        <v>193</v>
      </c>
      <c r="E7" s="19" t="s">
        <v>192</v>
      </c>
      <c r="F7" s="19">
        <v>5</v>
      </c>
      <c r="G7" s="119"/>
      <c r="H7" s="20">
        <f t="shared" si="0"/>
        <v>0</v>
      </c>
      <c r="I7" s="21"/>
    </row>
    <row r="8" spans="1:9" ht="90" x14ac:dyDescent="0.25">
      <c r="A8" s="207"/>
      <c r="B8" s="18" t="s">
        <v>198</v>
      </c>
      <c r="C8" s="19" t="s">
        <v>566</v>
      </c>
      <c r="D8" s="19" t="s">
        <v>193</v>
      </c>
      <c r="E8" s="19" t="s">
        <v>192</v>
      </c>
      <c r="F8" s="19">
        <v>1</v>
      </c>
      <c r="G8" s="119"/>
      <c r="H8" s="20">
        <f t="shared" si="0"/>
        <v>0</v>
      </c>
      <c r="I8" s="21"/>
    </row>
    <row r="9" spans="1:9" ht="75" x14ac:dyDescent="0.25">
      <c r="A9" s="207"/>
      <c r="B9" s="18" t="s">
        <v>194</v>
      </c>
      <c r="C9" s="19" t="s">
        <v>563</v>
      </c>
      <c r="D9" s="19" t="s">
        <v>195</v>
      </c>
      <c r="E9" s="19" t="s">
        <v>192</v>
      </c>
      <c r="F9" s="19">
        <v>5.86</v>
      </c>
      <c r="G9" s="119"/>
      <c r="H9" s="20">
        <f t="shared" si="0"/>
        <v>0</v>
      </c>
      <c r="I9" s="21"/>
    </row>
    <row r="10" spans="1:9" ht="75" x14ac:dyDescent="0.25">
      <c r="A10" s="208"/>
      <c r="B10" s="35" t="s">
        <v>199</v>
      </c>
      <c r="C10" s="19" t="s">
        <v>567</v>
      </c>
      <c r="D10" s="19" t="s">
        <v>200</v>
      </c>
      <c r="E10" s="19" t="s">
        <v>192</v>
      </c>
      <c r="F10" s="19">
        <v>1</v>
      </c>
      <c r="G10" s="119"/>
      <c r="H10" s="20">
        <f t="shared" si="0"/>
        <v>0</v>
      </c>
      <c r="I10" s="21"/>
    </row>
    <row r="11" spans="1:9" ht="90" x14ac:dyDescent="0.25">
      <c r="A11" s="210" t="s">
        <v>201</v>
      </c>
      <c r="B11" s="18" t="s">
        <v>202</v>
      </c>
      <c r="C11" s="19" t="s">
        <v>568</v>
      </c>
      <c r="D11" s="19" t="s">
        <v>203</v>
      </c>
      <c r="E11" s="19" t="s">
        <v>192</v>
      </c>
      <c r="F11" s="19">
        <v>6</v>
      </c>
      <c r="G11" s="119"/>
      <c r="H11" s="20">
        <f t="shared" si="0"/>
        <v>0</v>
      </c>
      <c r="I11" s="21"/>
    </row>
    <row r="12" spans="1:9" ht="60" x14ac:dyDescent="0.25">
      <c r="A12" s="211"/>
      <c r="B12" s="18" t="s">
        <v>194</v>
      </c>
      <c r="C12" s="19" t="s">
        <v>569</v>
      </c>
      <c r="D12" s="19" t="s">
        <v>204</v>
      </c>
      <c r="E12" s="19" t="s">
        <v>192</v>
      </c>
      <c r="F12" s="19">
        <v>6</v>
      </c>
      <c r="G12" s="119"/>
      <c r="H12" s="20">
        <f t="shared" si="0"/>
        <v>0</v>
      </c>
      <c r="I12" s="21"/>
    </row>
    <row r="13" spans="1:9" ht="75" x14ac:dyDescent="0.25">
      <c r="A13" s="22" t="s">
        <v>205</v>
      </c>
      <c r="B13" s="18" t="s">
        <v>206</v>
      </c>
      <c r="C13" s="19" t="s">
        <v>570</v>
      </c>
      <c r="D13" s="19" t="s">
        <v>207</v>
      </c>
      <c r="E13" s="19" t="s">
        <v>192</v>
      </c>
      <c r="F13" s="19">
        <v>1</v>
      </c>
      <c r="G13" s="119"/>
      <c r="H13" s="20">
        <f>F13*G13</f>
        <v>0</v>
      </c>
    </row>
    <row r="14" spans="1:9" ht="75" x14ac:dyDescent="0.25">
      <c r="A14" s="23" t="s">
        <v>208</v>
      </c>
      <c r="B14" s="18" t="s">
        <v>206</v>
      </c>
      <c r="C14" s="19" t="s">
        <v>570</v>
      </c>
      <c r="D14" s="19" t="s">
        <v>209</v>
      </c>
      <c r="E14" s="19" t="s">
        <v>192</v>
      </c>
      <c r="F14" s="19">
        <v>5</v>
      </c>
      <c r="G14" s="119"/>
      <c r="H14" s="20">
        <f t="shared" ref="H14:H23" si="1">F14*G14</f>
        <v>0</v>
      </c>
    </row>
    <row r="15" spans="1:9" ht="75" x14ac:dyDescent="0.25">
      <c r="A15" s="23" t="s">
        <v>210</v>
      </c>
      <c r="B15" s="18" t="s">
        <v>206</v>
      </c>
      <c r="C15" s="19" t="s">
        <v>571</v>
      </c>
      <c r="D15" s="19" t="s">
        <v>209</v>
      </c>
      <c r="E15" s="19" t="s">
        <v>192</v>
      </c>
      <c r="F15" s="19">
        <v>6</v>
      </c>
      <c r="G15" s="119"/>
      <c r="H15" s="20">
        <f t="shared" si="1"/>
        <v>0</v>
      </c>
      <c r="I15" s="21"/>
    </row>
    <row r="16" spans="1:9" ht="60" x14ac:dyDescent="0.25">
      <c r="A16" s="23" t="s">
        <v>211</v>
      </c>
      <c r="B16" s="18" t="s">
        <v>206</v>
      </c>
      <c r="C16" s="19" t="s">
        <v>572</v>
      </c>
      <c r="D16" s="19" t="s">
        <v>212</v>
      </c>
      <c r="E16" s="19" t="s">
        <v>192</v>
      </c>
      <c r="F16" s="19">
        <v>1</v>
      </c>
      <c r="G16" s="119"/>
      <c r="H16" s="20">
        <f t="shared" si="1"/>
        <v>0</v>
      </c>
      <c r="I16" s="21"/>
    </row>
    <row r="17" spans="1:9" ht="30" x14ac:dyDescent="0.25">
      <c r="A17" s="23" t="s">
        <v>213</v>
      </c>
      <c r="B17" s="18" t="s">
        <v>214</v>
      </c>
      <c r="C17" s="19" t="s">
        <v>573</v>
      </c>
      <c r="D17" s="19" t="s">
        <v>215</v>
      </c>
      <c r="E17" s="19" t="s">
        <v>192</v>
      </c>
      <c r="F17" s="19">
        <v>1</v>
      </c>
      <c r="G17" s="119"/>
      <c r="H17" s="20">
        <f t="shared" si="1"/>
        <v>0</v>
      </c>
      <c r="I17" s="21"/>
    </row>
    <row r="18" spans="1:9" ht="60" x14ac:dyDescent="0.25">
      <c r="A18" s="18" t="s">
        <v>216</v>
      </c>
      <c r="B18" s="18" t="s">
        <v>217</v>
      </c>
      <c r="C18" s="19" t="s">
        <v>574</v>
      </c>
      <c r="D18" s="19" t="s">
        <v>218</v>
      </c>
      <c r="E18" s="19" t="s">
        <v>192</v>
      </c>
      <c r="F18" s="19">
        <v>6</v>
      </c>
      <c r="G18" s="119"/>
      <c r="H18" s="20">
        <f t="shared" si="1"/>
        <v>0</v>
      </c>
      <c r="I18" s="21"/>
    </row>
    <row r="19" spans="1:9" ht="90" x14ac:dyDescent="0.25">
      <c r="A19" s="23" t="s">
        <v>219</v>
      </c>
      <c r="B19" s="18" t="s">
        <v>220</v>
      </c>
      <c r="C19" s="19" t="s">
        <v>575</v>
      </c>
      <c r="D19" s="19"/>
      <c r="E19" s="19" t="s">
        <v>192</v>
      </c>
      <c r="F19" s="19">
        <v>3</v>
      </c>
      <c r="G19" s="119"/>
      <c r="H19" s="20">
        <f t="shared" si="1"/>
        <v>0</v>
      </c>
      <c r="I19" s="21"/>
    </row>
    <row r="20" spans="1:9" ht="75" x14ac:dyDescent="0.25">
      <c r="A20" s="23" t="s">
        <v>219</v>
      </c>
      <c r="B20" s="18" t="s">
        <v>221</v>
      </c>
      <c r="C20" s="19" t="s">
        <v>576</v>
      </c>
      <c r="D20" s="19" t="s">
        <v>222</v>
      </c>
      <c r="E20" s="19" t="s">
        <v>192</v>
      </c>
      <c r="F20" s="19">
        <v>3</v>
      </c>
      <c r="G20" s="119"/>
      <c r="H20" s="20">
        <f t="shared" si="1"/>
        <v>0</v>
      </c>
      <c r="I20" s="21"/>
    </row>
    <row r="21" spans="1:9" ht="75" x14ac:dyDescent="0.25">
      <c r="A21" s="23" t="s">
        <v>219</v>
      </c>
      <c r="B21" s="18" t="s">
        <v>220</v>
      </c>
      <c r="C21" s="19" t="s">
        <v>577</v>
      </c>
      <c r="D21" s="19"/>
      <c r="E21" s="19" t="s">
        <v>192</v>
      </c>
      <c r="F21" s="19">
        <v>14</v>
      </c>
      <c r="G21" s="119"/>
      <c r="H21" s="20">
        <f t="shared" si="1"/>
        <v>0</v>
      </c>
      <c r="I21" s="21"/>
    </row>
    <row r="22" spans="1:9" ht="60" x14ac:dyDescent="0.25">
      <c r="A22" s="23" t="s">
        <v>223</v>
      </c>
      <c r="B22" s="18" t="s">
        <v>224</v>
      </c>
      <c r="C22" s="19" t="s">
        <v>578</v>
      </c>
      <c r="D22" s="19" t="s">
        <v>458</v>
      </c>
      <c r="E22" s="19" t="s">
        <v>192</v>
      </c>
      <c r="F22" s="19">
        <v>1</v>
      </c>
      <c r="G22" s="119"/>
      <c r="H22" s="20">
        <f t="shared" si="1"/>
        <v>0</v>
      </c>
      <c r="I22" s="21"/>
    </row>
    <row r="23" spans="1:9" ht="45.75" thickBot="1" x14ac:dyDescent="0.3">
      <c r="A23" s="23" t="s">
        <v>225</v>
      </c>
      <c r="B23" s="18" t="s">
        <v>226</v>
      </c>
      <c r="C23" s="19" t="s">
        <v>579</v>
      </c>
      <c r="D23" s="19"/>
      <c r="E23" s="19" t="s">
        <v>192</v>
      </c>
      <c r="F23" s="19">
        <v>2</v>
      </c>
      <c r="G23" s="119"/>
      <c r="H23" s="20">
        <f t="shared" si="1"/>
        <v>0</v>
      </c>
      <c r="I23" s="21"/>
    </row>
    <row r="24" spans="1:9" ht="15.75" thickBot="1" x14ac:dyDescent="0.3">
      <c r="B24" s="203" t="s">
        <v>473</v>
      </c>
      <c r="C24" s="204"/>
      <c r="D24" s="204"/>
      <c r="E24" s="204"/>
      <c r="F24" s="204"/>
      <c r="G24" s="205"/>
      <c r="H24" s="49">
        <f>SUM(H3:H23)</f>
        <v>0</v>
      </c>
    </row>
    <row r="27" spans="1:9" ht="18.75" x14ac:dyDescent="0.3">
      <c r="A27" s="80" t="s">
        <v>580</v>
      </c>
    </row>
  </sheetData>
  <sheetProtection algorithmName="SHA-512" hashValue="SVmMxVDaPAsR4gjD91hMc+tX7BfyaUiwEcvU/4u3wIqP+gCUNL1N5/Hd8gErPUPBzpZsTTkXmZ7DH0/AKbrEmQ==" saltValue="glQ0hrN3+appxeqM+lTaXg==" spinCount="100000" sheet="1" objects="1" scenarios="1"/>
  <mergeCells count="5">
    <mergeCell ref="B24:G24"/>
    <mergeCell ref="A1:H1"/>
    <mergeCell ref="A3:A5"/>
    <mergeCell ref="A6:A10"/>
    <mergeCell ref="A11:A12"/>
  </mergeCells>
  <pageMargins left="0.7" right="0.7" top="0.78740157499999996" bottom="0.78740157499999996" header="0.3" footer="0.3"/>
  <pageSetup paperSize="9" scale="44" orientation="portrait" horizontalDpi="4294967294"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B16" zoomScale="85" zoomScaleNormal="85" workbookViewId="0">
      <selection activeCell="H20" sqref="H20"/>
    </sheetView>
  </sheetViews>
  <sheetFormatPr defaultRowHeight="15" x14ac:dyDescent="0.25"/>
  <cols>
    <col min="1" max="1" width="18.5703125" customWidth="1"/>
    <col min="2" max="2" width="18.28515625" customWidth="1"/>
    <col min="3" max="3" width="78.140625" customWidth="1"/>
    <col min="4" max="4" width="25.5703125" customWidth="1"/>
    <col min="5" max="5" width="20.42578125" customWidth="1"/>
    <col min="7" max="7" width="12.5703125" customWidth="1"/>
    <col min="8" max="8" width="12.85546875" customWidth="1"/>
  </cols>
  <sheetData>
    <row r="1" spans="1:9" ht="27" thickBot="1" x14ac:dyDescent="0.45">
      <c r="A1" s="191" t="s">
        <v>454</v>
      </c>
      <c r="B1" s="191"/>
      <c r="C1" s="191"/>
      <c r="D1" s="191"/>
      <c r="E1" s="191"/>
      <c r="F1" s="191"/>
      <c r="G1" s="191"/>
      <c r="H1" s="191"/>
    </row>
    <row r="2" spans="1:9" ht="61.5" thickTop="1" thickBot="1" x14ac:dyDescent="0.3">
      <c r="A2" s="3" t="s">
        <v>0</v>
      </c>
      <c r="B2" s="4" t="s">
        <v>1</v>
      </c>
      <c r="C2" s="6" t="s">
        <v>6</v>
      </c>
      <c r="D2" s="4" t="s">
        <v>188</v>
      </c>
      <c r="E2" s="4" t="s">
        <v>2</v>
      </c>
      <c r="F2" s="4" t="s">
        <v>401</v>
      </c>
      <c r="G2" s="11" t="s">
        <v>5</v>
      </c>
      <c r="H2" s="9" t="s">
        <v>4</v>
      </c>
    </row>
    <row r="3" spans="1:9" ht="60" x14ac:dyDescent="0.25">
      <c r="A3" s="215" t="s">
        <v>227</v>
      </c>
      <c r="B3" s="120" t="s">
        <v>228</v>
      </c>
      <c r="C3" s="120" t="s">
        <v>581</v>
      </c>
      <c r="D3" s="121" t="s">
        <v>229</v>
      </c>
      <c r="E3" s="120" t="s">
        <v>230</v>
      </c>
      <c r="F3" s="120">
        <v>1</v>
      </c>
      <c r="G3" s="131"/>
      <c r="H3" s="122">
        <f>F3*G3</f>
        <v>0</v>
      </c>
      <c r="I3" s="21"/>
    </row>
    <row r="4" spans="1:9" ht="60" x14ac:dyDescent="0.25">
      <c r="A4" s="216"/>
      <c r="B4" s="24" t="s">
        <v>228</v>
      </c>
      <c r="C4" s="5" t="s">
        <v>581</v>
      </c>
      <c r="D4" s="25" t="s">
        <v>231</v>
      </c>
      <c r="E4" s="5" t="s">
        <v>230</v>
      </c>
      <c r="F4" s="5">
        <v>1</v>
      </c>
      <c r="G4" s="119"/>
      <c r="H4" s="123">
        <f t="shared" ref="H4:H12" si="0">F4*G4</f>
        <v>0</v>
      </c>
      <c r="I4" s="21"/>
    </row>
    <row r="5" spans="1:9" ht="90" x14ac:dyDescent="0.25">
      <c r="A5" s="216"/>
      <c r="B5" s="24" t="s">
        <v>232</v>
      </c>
      <c r="C5" s="5" t="s">
        <v>582</v>
      </c>
      <c r="D5" s="19" t="s">
        <v>231</v>
      </c>
      <c r="E5" s="5" t="s">
        <v>230</v>
      </c>
      <c r="F5" s="24">
        <v>1</v>
      </c>
      <c r="G5" s="132"/>
      <c r="H5" s="123">
        <f t="shared" si="0"/>
        <v>0</v>
      </c>
      <c r="I5" s="21"/>
    </row>
    <row r="6" spans="1:9" ht="75" x14ac:dyDescent="0.25">
      <c r="A6" s="216"/>
      <c r="B6" s="24" t="s">
        <v>459</v>
      </c>
      <c r="C6" s="5" t="s">
        <v>583</v>
      </c>
      <c r="D6" s="19" t="s">
        <v>233</v>
      </c>
      <c r="E6" s="5" t="s">
        <v>230</v>
      </c>
      <c r="F6" s="5">
        <v>3</v>
      </c>
      <c r="G6" s="119"/>
      <c r="H6" s="123">
        <f t="shared" si="0"/>
        <v>0</v>
      </c>
      <c r="I6" s="21"/>
    </row>
    <row r="7" spans="1:9" ht="75" x14ac:dyDescent="0.25">
      <c r="A7" s="216"/>
      <c r="B7" s="24" t="s">
        <v>194</v>
      </c>
      <c r="C7" s="5" t="s">
        <v>563</v>
      </c>
      <c r="D7" s="19" t="s">
        <v>195</v>
      </c>
      <c r="E7" s="5" t="s">
        <v>230</v>
      </c>
      <c r="F7" s="5">
        <v>7.16</v>
      </c>
      <c r="G7" s="119"/>
      <c r="H7" s="123">
        <f t="shared" si="0"/>
        <v>0</v>
      </c>
      <c r="I7" s="21"/>
    </row>
    <row r="8" spans="1:9" ht="45" x14ac:dyDescent="0.25">
      <c r="A8" s="217"/>
      <c r="B8" s="24" t="s">
        <v>234</v>
      </c>
      <c r="C8" s="5" t="s">
        <v>584</v>
      </c>
      <c r="D8" s="19" t="s">
        <v>235</v>
      </c>
      <c r="E8" s="5" t="s">
        <v>230</v>
      </c>
      <c r="F8" s="5">
        <v>1</v>
      </c>
      <c r="G8" s="119"/>
      <c r="H8" s="123">
        <f t="shared" si="0"/>
        <v>0</v>
      </c>
      <c r="I8" s="21"/>
    </row>
    <row r="9" spans="1:9" ht="75" x14ac:dyDescent="0.25">
      <c r="A9" s="218" t="s">
        <v>236</v>
      </c>
      <c r="B9" s="24" t="s">
        <v>459</v>
      </c>
      <c r="C9" s="5" t="s">
        <v>583</v>
      </c>
      <c r="D9" s="19" t="s">
        <v>237</v>
      </c>
      <c r="E9" s="5" t="s">
        <v>230</v>
      </c>
      <c r="F9" s="5">
        <v>2</v>
      </c>
      <c r="G9" s="119"/>
      <c r="H9" s="123">
        <f t="shared" si="0"/>
        <v>0</v>
      </c>
      <c r="I9" s="21"/>
    </row>
    <row r="10" spans="1:9" ht="60" x14ac:dyDescent="0.25">
      <c r="A10" s="219"/>
      <c r="B10" s="24" t="s">
        <v>194</v>
      </c>
      <c r="C10" s="5" t="s">
        <v>585</v>
      </c>
      <c r="D10" s="19" t="s">
        <v>195</v>
      </c>
      <c r="E10" s="5" t="s">
        <v>230</v>
      </c>
      <c r="F10" s="5">
        <v>3.02</v>
      </c>
      <c r="G10" s="119"/>
      <c r="H10" s="123">
        <f t="shared" si="0"/>
        <v>0</v>
      </c>
      <c r="I10" s="21"/>
    </row>
    <row r="11" spans="1:9" ht="60" x14ac:dyDescent="0.25">
      <c r="A11" s="218" t="s">
        <v>238</v>
      </c>
      <c r="B11" s="24" t="s">
        <v>459</v>
      </c>
      <c r="C11" s="5" t="s">
        <v>586</v>
      </c>
      <c r="D11" s="19" t="s">
        <v>239</v>
      </c>
      <c r="E11" s="5" t="s">
        <v>230</v>
      </c>
      <c r="F11" s="5">
        <v>1</v>
      </c>
      <c r="G11" s="119"/>
      <c r="H11" s="123">
        <f t="shared" si="0"/>
        <v>0</v>
      </c>
      <c r="I11" s="21"/>
    </row>
    <row r="12" spans="1:9" x14ac:dyDescent="0.25">
      <c r="A12" s="219"/>
      <c r="B12" s="24" t="s">
        <v>194</v>
      </c>
      <c r="C12" s="5" t="s">
        <v>587</v>
      </c>
      <c r="D12" s="19" t="s">
        <v>240</v>
      </c>
      <c r="E12" s="5" t="s">
        <v>230</v>
      </c>
      <c r="F12" s="5">
        <v>0.92</v>
      </c>
      <c r="G12" s="119"/>
      <c r="H12" s="123">
        <f t="shared" si="0"/>
        <v>0</v>
      </c>
      <c r="I12" s="21"/>
    </row>
    <row r="13" spans="1:9" ht="75" x14ac:dyDescent="0.25">
      <c r="A13" s="124" t="s">
        <v>241</v>
      </c>
      <c r="B13" s="24" t="s">
        <v>217</v>
      </c>
      <c r="C13" s="5" t="s">
        <v>588</v>
      </c>
      <c r="D13" s="19" t="s">
        <v>218</v>
      </c>
      <c r="E13" s="5" t="s">
        <v>230</v>
      </c>
      <c r="F13" s="5">
        <v>3</v>
      </c>
      <c r="G13" s="119"/>
      <c r="H13" s="123">
        <f>F13*G13</f>
        <v>0</v>
      </c>
    </row>
    <row r="14" spans="1:9" ht="90" x14ac:dyDescent="0.25">
      <c r="A14" s="124" t="s">
        <v>242</v>
      </c>
      <c r="B14" s="24" t="s">
        <v>243</v>
      </c>
      <c r="C14" s="5" t="s">
        <v>589</v>
      </c>
      <c r="D14" s="19" t="s">
        <v>218</v>
      </c>
      <c r="E14" s="5" t="s">
        <v>230</v>
      </c>
      <c r="F14" s="5">
        <v>3</v>
      </c>
      <c r="G14" s="119"/>
      <c r="H14" s="123">
        <f t="shared" ref="H14:H19" si="1">F14*G14</f>
        <v>0</v>
      </c>
      <c r="I14" s="21"/>
    </row>
    <row r="15" spans="1:9" ht="75" x14ac:dyDescent="0.25">
      <c r="A15" s="124" t="s">
        <v>244</v>
      </c>
      <c r="B15" s="24" t="s">
        <v>206</v>
      </c>
      <c r="C15" s="5" t="s">
        <v>571</v>
      </c>
      <c r="D15" s="19" t="s">
        <v>209</v>
      </c>
      <c r="E15" s="5" t="s">
        <v>230</v>
      </c>
      <c r="F15" s="5">
        <v>2</v>
      </c>
      <c r="G15" s="119"/>
      <c r="H15" s="123">
        <f t="shared" si="1"/>
        <v>0</v>
      </c>
      <c r="I15" s="21"/>
    </row>
    <row r="16" spans="1:9" ht="60" x14ac:dyDescent="0.25">
      <c r="A16" s="124" t="s">
        <v>245</v>
      </c>
      <c r="B16" s="24" t="s">
        <v>206</v>
      </c>
      <c r="C16" s="5" t="s">
        <v>590</v>
      </c>
      <c r="D16" s="19" t="s">
        <v>246</v>
      </c>
      <c r="E16" s="5" t="s">
        <v>230</v>
      </c>
      <c r="F16" s="5">
        <v>2</v>
      </c>
      <c r="G16" s="119"/>
      <c r="H16" s="123">
        <f t="shared" si="1"/>
        <v>0</v>
      </c>
      <c r="I16" s="21"/>
    </row>
    <row r="17" spans="1:9" ht="45" x14ac:dyDescent="0.25">
      <c r="A17" s="125" t="s">
        <v>247</v>
      </c>
      <c r="B17" s="24" t="s">
        <v>248</v>
      </c>
      <c r="C17" s="5" t="s">
        <v>591</v>
      </c>
      <c r="D17" s="19" t="s">
        <v>249</v>
      </c>
      <c r="E17" s="5" t="s">
        <v>230</v>
      </c>
      <c r="F17" s="5">
        <v>1</v>
      </c>
      <c r="G17" s="119"/>
      <c r="H17" s="123">
        <f t="shared" si="1"/>
        <v>0</v>
      </c>
      <c r="I17" s="21"/>
    </row>
    <row r="18" spans="1:9" ht="90" x14ac:dyDescent="0.25">
      <c r="A18" s="124" t="s">
        <v>250</v>
      </c>
      <c r="B18" s="24" t="s">
        <v>251</v>
      </c>
      <c r="C18" s="5" t="s">
        <v>592</v>
      </c>
      <c r="D18" s="19" t="s">
        <v>252</v>
      </c>
      <c r="E18" s="5" t="s">
        <v>230</v>
      </c>
      <c r="F18" s="5">
        <v>1</v>
      </c>
      <c r="G18" s="119"/>
      <c r="H18" s="123">
        <f t="shared" si="1"/>
        <v>0</v>
      </c>
      <c r="I18" s="21"/>
    </row>
    <row r="19" spans="1:9" ht="60.75" thickBot="1" x14ac:dyDescent="0.3">
      <c r="A19" s="126" t="s">
        <v>250</v>
      </c>
      <c r="B19" s="127" t="s">
        <v>253</v>
      </c>
      <c r="C19" s="128" t="s">
        <v>593</v>
      </c>
      <c r="D19" s="129" t="s">
        <v>254</v>
      </c>
      <c r="E19" s="128" t="s">
        <v>230</v>
      </c>
      <c r="F19" s="128">
        <v>1</v>
      </c>
      <c r="G19" s="133"/>
      <c r="H19" s="130">
        <f t="shared" si="1"/>
        <v>0</v>
      </c>
      <c r="I19" s="21"/>
    </row>
    <row r="20" spans="1:9" ht="15.75" thickBot="1" x14ac:dyDescent="0.3">
      <c r="B20" s="212" t="s">
        <v>473</v>
      </c>
      <c r="C20" s="213"/>
      <c r="D20" s="213"/>
      <c r="E20" s="213"/>
      <c r="F20" s="213"/>
      <c r="G20" s="214"/>
      <c r="H20" s="43">
        <f>SUM(H3:H19)</f>
        <v>0</v>
      </c>
    </row>
  </sheetData>
  <sheetProtection algorithmName="SHA-512" hashValue="cJbnT0kF/yDIj0zuLkwN7wKhtYkwrrzBdI4lGFne0RCwj6XI12qXc/mKVYJD5GRAPVMuJsW7Ax92HiWUICMCmA==" saltValue="adCOuwFxnrONMY//xqf39g==" spinCount="100000" sheet="1" objects="1" scenarios="1"/>
  <mergeCells count="5">
    <mergeCell ref="B20:G20"/>
    <mergeCell ref="A1:H1"/>
    <mergeCell ref="A3:A8"/>
    <mergeCell ref="A9:A10"/>
    <mergeCell ref="A11:A12"/>
  </mergeCells>
  <pageMargins left="0.7" right="0.7" top="0.78740157499999996" bottom="0.78740157499999996" header="0.3" footer="0.3"/>
  <pageSetup paperSize="9" scale="45" orientation="portrait" horizontalDpi="4294967294"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5"/>
  <sheetViews>
    <sheetView topLeftCell="A58" zoomScale="70" zoomScaleNormal="70" workbookViewId="0">
      <selection activeCell="H59" sqref="H59"/>
    </sheetView>
  </sheetViews>
  <sheetFormatPr defaultRowHeight="15" x14ac:dyDescent="0.25"/>
  <cols>
    <col min="1" max="1" width="18.5703125" customWidth="1"/>
    <col min="2" max="2" width="18.28515625" customWidth="1"/>
    <col min="3" max="3" width="78.140625" customWidth="1"/>
    <col min="4" max="4" width="25.5703125" customWidth="1"/>
    <col min="5" max="5" width="20.42578125" customWidth="1"/>
    <col min="7" max="7" width="12.5703125" customWidth="1"/>
    <col min="8" max="8" width="12.85546875" customWidth="1"/>
  </cols>
  <sheetData>
    <row r="1" spans="1:8" ht="27" thickBot="1" x14ac:dyDescent="0.45">
      <c r="A1" s="191" t="s">
        <v>455</v>
      </c>
      <c r="B1" s="191"/>
      <c r="C1" s="191"/>
      <c r="D1" s="191"/>
      <c r="E1" s="191"/>
      <c r="F1" s="191"/>
      <c r="G1" s="191"/>
      <c r="H1" s="191"/>
    </row>
    <row r="2" spans="1:8" ht="61.5" thickTop="1" thickBot="1" x14ac:dyDescent="0.3">
      <c r="A2" s="3" t="s">
        <v>307</v>
      </c>
      <c r="B2" s="4" t="s">
        <v>1</v>
      </c>
      <c r="C2" s="6" t="s">
        <v>6</v>
      </c>
      <c r="D2" s="4" t="s">
        <v>188</v>
      </c>
      <c r="E2" s="4" t="s">
        <v>2</v>
      </c>
      <c r="F2" s="4" t="s">
        <v>402</v>
      </c>
      <c r="G2" s="11" t="s">
        <v>430</v>
      </c>
      <c r="H2" s="9" t="s">
        <v>4</v>
      </c>
    </row>
    <row r="3" spans="1:8" s="36" customFormat="1" ht="120" x14ac:dyDescent="0.25">
      <c r="A3" s="138" t="s">
        <v>403</v>
      </c>
      <c r="B3" s="139" t="s">
        <v>279</v>
      </c>
      <c r="C3" s="139" t="s">
        <v>525</v>
      </c>
      <c r="D3" s="140" t="s">
        <v>309</v>
      </c>
      <c r="E3" s="139" t="s">
        <v>308</v>
      </c>
      <c r="F3" s="141">
        <v>1</v>
      </c>
      <c r="G3" s="142"/>
      <c r="H3" s="143">
        <f>F3*G3</f>
        <v>0</v>
      </c>
    </row>
    <row r="4" spans="1:8" s="36" customFormat="1" ht="210" x14ac:dyDescent="0.25">
      <c r="A4" s="55" t="s">
        <v>403</v>
      </c>
      <c r="B4" s="7" t="s">
        <v>282</v>
      </c>
      <c r="C4" s="7" t="s">
        <v>594</v>
      </c>
      <c r="D4" s="51" t="s">
        <v>281</v>
      </c>
      <c r="E4" s="52" t="s">
        <v>308</v>
      </c>
      <c r="F4" s="53">
        <v>3</v>
      </c>
      <c r="G4" s="134"/>
      <c r="H4" s="54">
        <f t="shared" ref="H4:H58" si="0">F4*G4</f>
        <v>0</v>
      </c>
    </row>
    <row r="5" spans="1:8" s="36" customFormat="1" ht="210" x14ac:dyDescent="0.25">
      <c r="A5" s="55" t="s">
        <v>403</v>
      </c>
      <c r="B5" s="7" t="s">
        <v>282</v>
      </c>
      <c r="C5" s="7" t="s">
        <v>595</v>
      </c>
      <c r="D5" s="51" t="s">
        <v>281</v>
      </c>
      <c r="E5" s="52" t="s">
        <v>308</v>
      </c>
      <c r="F5" s="53">
        <v>2</v>
      </c>
      <c r="G5" s="134"/>
      <c r="H5" s="54">
        <f t="shared" si="0"/>
        <v>0</v>
      </c>
    </row>
    <row r="6" spans="1:8" s="36" customFormat="1" ht="165" x14ac:dyDescent="0.25">
      <c r="A6" s="55" t="s">
        <v>403</v>
      </c>
      <c r="B6" s="7" t="s">
        <v>282</v>
      </c>
      <c r="C6" s="7" t="s">
        <v>663</v>
      </c>
      <c r="D6" s="51" t="s">
        <v>310</v>
      </c>
      <c r="E6" s="52" t="s">
        <v>308</v>
      </c>
      <c r="F6" s="53">
        <v>2</v>
      </c>
      <c r="G6" s="134"/>
      <c r="H6" s="54">
        <f t="shared" si="0"/>
        <v>0</v>
      </c>
    </row>
    <row r="7" spans="1:8" s="36" customFormat="1" ht="45" x14ac:dyDescent="0.25">
      <c r="A7" s="55" t="s">
        <v>403</v>
      </c>
      <c r="B7" s="7" t="s">
        <v>43</v>
      </c>
      <c r="C7" s="7" t="s">
        <v>596</v>
      </c>
      <c r="D7" s="51" t="s">
        <v>298</v>
      </c>
      <c r="E7" s="52" t="s">
        <v>308</v>
      </c>
      <c r="F7" s="53">
        <v>2</v>
      </c>
      <c r="G7" s="134"/>
      <c r="H7" s="54">
        <f t="shared" si="0"/>
        <v>0</v>
      </c>
    </row>
    <row r="8" spans="1:8" s="36" customFormat="1" ht="45" x14ac:dyDescent="0.25">
      <c r="A8" s="55" t="s">
        <v>403</v>
      </c>
      <c r="B8" s="29" t="s">
        <v>311</v>
      </c>
      <c r="C8" s="29" t="s">
        <v>597</v>
      </c>
      <c r="D8" s="56" t="s">
        <v>312</v>
      </c>
      <c r="E8" s="52" t="s">
        <v>308</v>
      </c>
      <c r="F8" s="57">
        <v>6.92</v>
      </c>
      <c r="G8" s="134"/>
      <c r="H8" s="54">
        <f t="shared" si="0"/>
        <v>0</v>
      </c>
    </row>
    <row r="9" spans="1:8" s="36" customFormat="1" ht="225" x14ac:dyDescent="0.25">
      <c r="A9" s="55" t="s">
        <v>406</v>
      </c>
      <c r="B9" s="29" t="s">
        <v>313</v>
      </c>
      <c r="C9" s="29" t="s">
        <v>598</v>
      </c>
      <c r="D9" s="56" t="s">
        <v>314</v>
      </c>
      <c r="E9" s="52" t="s">
        <v>308</v>
      </c>
      <c r="F9" s="57">
        <v>1</v>
      </c>
      <c r="G9" s="134"/>
      <c r="H9" s="54">
        <f t="shared" si="0"/>
        <v>0</v>
      </c>
    </row>
    <row r="10" spans="1:8" s="36" customFormat="1" ht="30" x14ac:dyDescent="0.25">
      <c r="A10" s="55" t="s">
        <v>406</v>
      </c>
      <c r="B10" s="29" t="s">
        <v>404</v>
      </c>
      <c r="C10" s="29" t="s">
        <v>599</v>
      </c>
      <c r="D10" s="56" t="s">
        <v>405</v>
      </c>
      <c r="E10" s="52" t="s">
        <v>308</v>
      </c>
      <c r="F10" s="57">
        <v>2</v>
      </c>
      <c r="G10" s="134"/>
      <c r="H10" s="54">
        <f t="shared" si="0"/>
        <v>0</v>
      </c>
    </row>
    <row r="11" spans="1:8" s="36" customFormat="1" ht="45" x14ac:dyDescent="0.25">
      <c r="A11" s="50" t="s">
        <v>407</v>
      </c>
      <c r="B11" s="7" t="s">
        <v>290</v>
      </c>
      <c r="C11" s="7" t="s">
        <v>600</v>
      </c>
      <c r="D11" s="51" t="s">
        <v>289</v>
      </c>
      <c r="E11" s="52" t="s">
        <v>308</v>
      </c>
      <c r="F11" s="53">
        <v>6.92</v>
      </c>
      <c r="G11" s="134"/>
      <c r="H11" s="54">
        <f t="shared" si="0"/>
        <v>0</v>
      </c>
    </row>
    <row r="12" spans="1:8" s="36" customFormat="1" ht="210" x14ac:dyDescent="0.25">
      <c r="A12" s="50" t="s">
        <v>407</v>
      </c>
      <c r="B12" s="7" t="s">
        <v>282</v>
      </c>
      <c r="C12" s="7" t="s">
        <v>595</v>
      </c>
      <c r="D12" s="51" t="s">
        <v>281</v>
      </c>
      <c r="E12" s="52" t="s">
        <v>308</v>
      </c>
      <c r="F12" s="53">
        <v>4</v>
      </c>
      <c r="G12" s="134"/>
      <c r="H12" s="54">
        <f t="shared" si="0"/>
        <v>0</v>
      </c>
    </row>
    <row r="13" spans="1:8" s="36" customFormat="1" ht="165" x14ac:dyDescent="0.25">
      <c r="A13" s="50" t="s">
        <v>407</v>
      </c>
      <c r="B13" s="7" t="s">
        <v>282</v>
      </c>
      <c r="C13" s="7" t="s">
        <v>663</v>
      </c>
      <c r="D13" s="51" t="s">
        <v>310</v>
      </c>
      <c r="E13" s="52" t="s">
        <v>308</v>
      </c>
      <c r="F13" s="53">
        <v>2</v>
      </c>
      <c r="G13" s="134"/>
      <c r="H13" s="54">
        <f t="shared" si="0"/>
        <v>0</v>
      </c>
    </row>
    <row r="14" spans="1:8" s="36" customFormat="1" ht="120" x14ac:dyDescent="0.25">
      <c r="A14" s="55" t="s">
        <v>407</v>
      </c>
      <c r="B14" s="67" t="s">
        <v>279</v>
      </c>
      <c r="C14" s="67" t="s">
        <v>525</v>
      </c>
      <c r="D14" s="68" t="s">
        <v>315</v>
      </c>
      <c r="E14" s="69" t="s">
        <v>308</v>
      </c>
      <c r="F14" s="70">
        <v>1</v>
      </c>
      <c r="G14" s="135"/>
      <c r="H14" s="54">
        <f t="shared" si="0"/>
        <v>0</v>
      </c>
    </row>
    <row r="15" spans="1:8" s="36" customFormat="1" ht="195" x14ac:dyDescent="0.25">
      <c r="A15" s="66" t="s">
        <v>407</v>
      </c>
      <c r="B15" s="30" t="s">
        <v>316</v>
      </c>
      <c r="C15" s="29" t="s">
        <v>601</v>
      </c>
      <c r="D15" s="34" t="s">
        <v>317</v>
      </c>
      <c r="E15" s="30" t="s">
        <v>308</v>
      </c>
      <c r="F15" s="35">
        <v>1</v>
      </c>
      <c r="G15" s="134"/>
      <c r="H15" s="54">
        <f t="shared" si="0"/>
        <v>0</v>
      </c>
    </row>
    <row r="16" spans="1:8" s="36" customFormat="1" ht="120" x14ac:dyDescent="0.25">
      <c r="A16" s="31" t="s">
        <v>407</v>
      </c>
      <c r="B16" s="30" t="s">
        <v>279</v>
      </c>
      <c r="C16" s="29" t="s">
        <v>525</v>
      </c>
      <c r="D16" s="34" t="s">
        <v>315</v>
      </c>
      <c r="E16" s="75" t="s">
        <v>308</v>
      </c>
      <c r="F16" s="35">
        <v>1</v>
      </c>
      <c r="G16" s="134"/>
      <c r="H16" s="54">
        <f t="shared" si="0"/>
        <v>0</v>
      </c>
    </row>
    <row r="17" spans="1:8" s="36" customFormat="1" ht="195" x14ac:dyDescent="0.25">
      <c r="A17" s="31" t="s">
        <v>407</v>
      </c>
      <c r="B17" s="30" t="s">
        <v>316</v>
      </c>
      <c r="C17" s="29" t="s">
        <v>670</v>
      </c>
      <c r="D17" s="34" t="s">
        <v>317</v>
      </c>
      <c r="E17" s="75"/>
      <c r="F17" s="35">
        <v>1</v>
      </c>
      <c r="G17" s="134"/>
      <c r="H17" s="54">
        <f t="shared" si="0"/>
        <v>0</v>
      </c>
    </row>
    <row r="18" spans="1:8" s="36" customFormat="1" ht="45" x14ac:dyDescent="0.25">
      <c r="A18" s="33" t="s">
        <v>407</v>
      </c>
      <c r="B18" s="8" t="s">
        <v>43</v>
      </c>
      <c r="C18" s="7" t="s">
        <v>596</v>
      </c>
      <c r="D18" s="16" t="s">
        <v>298</v>
      </c>
      <c r="E18" s="75"/>
      <c r="F18" s="24">
        <v>4</v>
      </c>
      <c r="G18" s="134"/>
      <c r="H18" s="54">
        <f t="shared" si="0"/>
        <v>0</v>
      </c>
    </row>
    <row r="19" spans="1:8" s="36" customFormat="1" ht="45" x14ac:dyDescent="0.25">
      <c r="A19" s="31" t="s">
        <v>407</v>
      </c>
      <c r="B19" s="30" t="s">
        <v>311</v>
      </c>
      <c r="C19" s="29" t="s">
        <v>597</v>
      </c>
      <c r="D19" s="34" t="s">
        <v>312</v>
      </c>
      <c r="E19" s="28" t="s">
        <v>308</v>
      </c>
      <c r="F19" s="77">
        <v>6.92</v>
      </c>
      <c r="G19" s="134"/>
      <c r="H19" s="54">
        <f t="shared" si="0"/>
        <v>0</v>
      </c>
    </row>
    <row r="20" spans="1:8" s="36" customFormat="1" ht="285" x14ac:dyDescent="0.25">
      <c r="A20" s="33" t="s">
        <v>408</v>
      </c>
      <c r="B20" s="8" t="s">
        <v>286</v>
      </c>
      <c r="C20" s="7" t="s">
        <v>602</v>
      </c>
      <c r="D20" s="16" t="s">
        <v>285</v>
      </c>
      <c r="E20" s="28" t="s">
        <v>308</v>
      </c>
      <c r="F20" s="64">
        <v>1</v>
      </c>
      <c r="G20" s="134"/>
      <c r="H20" s="54">
        <f t="shared" si="0"/>
        <v>0</v>
      </c>
    </row>
    <row r="21" spans="1:8" s="36" customFormat="1" ht="210" x14ac:dyDescent="0.25">
      <c r="A21" s="33" t="s">
        <v>408</v>
      </c>
      <c r="B21" s="8" t="s">
        <v>282</v>
      </c>
      <c r="C21" s="7" t="s">
        <v>595</v>
      </c>
      <c r="D21" s="16" t="s">
        <v>281</v>
      </c>
      <c r="E21" s="28" t="s">
        <v>308</v>
      </c>
      <c r="F21" s="64">
        <v>2</v>
      </c>
      <c r="G21" s="134"/>
      <c r="H21" s="54">
        <f t="shared" si="0"/>
        <v>0</v>
      </c>
    </row>
    <row r="22" spans="1:8" s="36" customFormat="1" ht="150" x14ac:dyDescent="0.25">
      <c r="A22" s="33" t="s">
        <v>408</v>
      </c>
      <c r="B22" s="8" t="s">
        <v>282</v>
      </c>
      <c r="C22" s="7" t="s">
        <v>664</v>
      </c>
      <c r="D22" s="16" t="s">
        <v>283</v>
      </c>
      <c r="E22" s="28" t="s">
        <v>308</v>
      </c>
      <c r="F22" s="78">
        <v>2</v>
      </c>
      <c r="G22" s="136"/>
      <c r="H22" s="54">
        <f t="shared" si="0"/>
        <v>0</v>
      </c>
    </row>
    <row r="23" spans="1:8" s="36" customFormat="1" ht="210" x14ac:dyDescent="0.25">
      <c r="A23" s="33" t="s">
        <v>408</v>
      </c>
      <c r="B23" s="8" t="s">
        <v>282</v>
      </c>
      <c r="C23" s="7" t="s">
        <v>594</v>
      </c>
      <c r="D23" s="16" t="s">
        <v>281</v>
      </c>
      <c r="E23" s="75" t="s">
        <v>308</v>
      </c>
      <c r="F23" s="24">
        <v>2</v>
      </c>
      <c r="G23" s="134"/>
      <c r="H23" s="54">
        <f t="shared" si="0"/>
        <v>0</v>
      </c>
    </row>
    <row r="24" spans="1:8" s="36" customFormat="1" ht="45.75" thickBot="1" x14ac:dyDescent="0.3">
      <c r="A24" s="33" t="s">
        <v>408</v>
      </c>
      <c r="B24" s="8" t="s">
        <v>43</v>
      </c>
      <c r="C24" s="7" t="s">
        <v>596</v>
      </c>
      <c r="D24" s="16" t="s">
        <v>280</v>
      </c>
      <c r="E24" s="75" t="s">
        <v>308</v>
      </c>
      <c r="F24" s="24">
        <v>1</v>
      </c>
      <c r="G24" s="134"/>
      <c r="H24" s="54">
        <f t="shared" si="0"/>
        <v>0</v>
      </c>
    </row>
    <row r="25" spans="1:8" s="36" customFormat="1" ht="285" x14ac:dyDescent="0.25">
      <c r="A25" s="33" t="s">
        <v>408</v>
      </c>
      <c r="B25" s="8" t="s">
        <v>286</v>
      </c>
      <c r="C25" s="7" t="s">
        <v>602</v>
      </c>
      <c r="D25" s="16" t="s">
        <v>285</v>
      </c>
      <c r="E25" s="75" t="s">
        <v>308</v>
      </c>
      <c r="F25" s="24">
        <v>1</v>
      </c>
      <c r="G25" s="142"/>
      <c r="H25" s="54">
        <f t="shared" si="0"/>
        <v>0</v>
      </c>
    </row>
    <row r="26" spans="1:8" s="21" customFormat="1" ht="120" x14ac:dyDescent="0.25">
      <c r="A26" s="55" t="s">
        <v>408</v>
      </c>
      <c r="B26" s="30" t="s">
        <v>276</v>
      </c>
      <c r="C26" s="29" t="s">
        <v>603</v>
      </c>
      <c r="D26" s="34" t="s">
        <v>416</v>
      </c>
      <c r="E26" s="75" t="s">
        <v>308</v>
      </c>
      <c r="F26" s="35">
        <v>2</v>
      </c>
      <c r="G26" s="134"/>
      <c r="H26" s="54">
        <f t="shared" si="0"/>
        <v>0</v>
      </c>
    </row>
    <row r="27" spans="1:8" s="36" customFormat="1" ht="60" x14ac:dyDescent="0.25">
      <c r="A27" s="33" t="s">
        <v>408</v>
      </c>
      <c r="B27" s="8" t="s">
        <v>274</v>
      </c>
      <c r="C27" s="7" t="s">
        <v>523</v>
      </c>
      <c r="D27" s="16" t="s">
        <v>273</v>
      </c>
      <c r="E27" s="75" t="s">
        <v>308</v>
      </c>
      <c r="F27" s="24">
        <v>2</v>
      </c>
      <c r="G27" s="134"/>
      <c r="H27" s="54">
        <f t="shared" si="0"/>
        <v>0</v>
      </c>
    </row>
    <row r="28" spans="1:8" s="36" customFormat="1" ht="105" x14ac:dyDescent="0.25">
      <c r="A28" s="33" t="s">
        <v>408</v>
      </c>
      <c r="B28" s="8" t="s">
        <v>272</v>
      </c>
      <c r="C28" s="7" t="s">
        <v>604</v>
      </c>
      <c r="D28" s="16" t="s">
        <v>271</v>
      </c>
      <c r="E28" s="75" t="s">
        <v>308</v>
      </c>
      <c r="F28" s="24">
        <v>2</v>
      </c>
      <c r="G28" s="134"/>
      <c r="H28" s="54">
        <f t="shared" si="0"/>
        <v>0</v>
      </c>
    </row>
    <row r="29" spans="1:8" s="36" customFormat="1" ht="300" x14ac:dyDescent="0.25">
      <c r="A29" s="33" t="s">
        <v>408</v>
      </c>
      <c r="B29" s="8" t="s">
        <v>288</v>
      </c>
      <c r="C29" s="7" t="s">
        <v>605</v>
      </c>
      <c r="D29" s="16" t="s">
        <v>287</v>
      </c>
      <c r="E29" s="75" t="s">
        <v>308</v>
      </c>
      <c r="F29" s="24">
        <v>1</v>
      </c>
      <c r="G29" s="134"/>
      <c r="H29" s="54">
        <f t="shared" si="0"/>
        <v>0</v>
      </c>
    </row>
    <row r="30" spans="1:8" s="36" customFormat="1" ht="210" x14ac:dyDescent="0.25">
      <c r="A30" s="33" t="s">
        <v>408</v>
      </c>
      <c r="B30" s="8" t="s">
        <v>270</v>
      </c>
      <c r="C30" s="7" t="s">
        <v>606</v>
      </c>
      <c r="D30" s="16" t="s">
        <v>269</v>
      </c>
      <c r="E30" s="75" t="s">
        <v>308</v>
      </c>
      <c r="F30" s="24">
        <v>4</v>
      </c>
      <c r="G30" s="134"/>
      <c r="H30" s="54">
        <f t="shared" si="0"/>
        <v>0</v>
      </c>
    </row>
    <row r="31" spans="1:8" s="36" customFormat="1" ht="60" x14ac:dyDescent="0.25">
      <c r="A31" s="33" t="s">
        <v>408</v>
      </c>
      <c r="B31" s="8" t="s">
        <v>268</v>
      </c>
      <c r="C31" s="7" t="s">
        <v>607</v>
      </c>
      <c r="D31" s="16" t="s">
        <v>267</v>
      </c>
      <c r="E31" s="75" t="s">
        <v>308</v>
      </c>
      <c r="F31" s="24">
        <v>4</v>
      </c>
      <c r="G31" s="134"/>
      <c r="H31" s="54">
        <f t="shared" si="0"/>
        <v>0</v>
      </c>
    </row>
    <row r="32" spans="1:8" s="36" customFormat="1" ht="90" x14ac:dyDescent="0.25">
      <c r="A32" s="33" t="s">
        <v>408</v>
      </c>
      <c r="B32" s="8" t="s">
        <v>266</v>
      </c>
      <c r="C32" s="7" t="s">
        <v>608</v>
      </c>
      <c r="D32" s="16" t="s">
        <v>265</v>
      </c>
      <c r="E32" s="75" t="s">
        <v>308</v>
      </c>
      <c r="F32" s="24">
        <v>4</v>
      </c>
      <c r="G32" s="134"/>
      <c r="H32" s="54">
        <f t="shared" si="0"/>
        <v>0</v>
      </c>
    </row>
    <row r="33" spans="1:8" s="36" customFormat="1" ht="90" x14ac:dyDescent="0.25">
      <c r="A33" s="33" t="s">
        <v>408</v>
      </c>
      <c r="B33" s="8" t="s">
        <v>264</v>
      </c>
      <c r="C33" s="7" t="s">
        <v>609</v>
      </c>
      <c r="D33" s="16" t="s">
        <v>263</v>
      </c>
      <c r="E33" s="75" t="s">
        <v>308</v>
      </c>
      <c r="F33" s="24">
        <v>4</v>
      </c>
      <c r="G33" s="134"/>
      <c r="H33" s="54">
        <f t="shared" si="0"/>
        <v>0</v>
      </c>
    </row>
    <row r="34" spans="1:8" s="36" customFormat="1" ht="60" x14ac:dyDescent="0.25">
      <c r="A34" s="33" t="s">
        <v>408</v>
      </c>
      <c r="B34" s="30" t="s">
        <v>262</v>
      </c>
      <c r="C34" s="7" t="s">
        <v>610</v>
      </c>
      <c r="D34" s="16" t="s">
        <v>261</v>
      </c>
      <c r="E34" s="75" t="s">
        <v>308</v>
      </c>
      <c r="F34" s="24">
        <v>1</v>
      </c>
      <c r="G34" s="134"/>
      <c r="H34" s="54">
        <f t="shared" si="0"/>
        <v>0</v>
      </c>
    </row>
    <row r="35" spans="1:8" s="36" customFormat="1" ht="60" x14ac:dyDescent="0.25">
      <c r="A35" s="31" t="s">
        <v>408</v>
      </c>
      <c r="B35" s="30" t="s">
        <v>260</v>
      </c>
      <c r="C35" s="29" t="s">
        <v>260</v>
      </c>
      <c r="D35" s="144" t="s">
        <v>259</v>
      </c>
      <c r="E35" s="75" t="s">
        <v>308</v>
      </c>
      <c r="F35" s="24">
        <v>1</v>
      </c>
      <c r="G35" s="134"/>
      <c r="H35" s="54">
        <f t="shared" si="0"/>
        <v>0</v>
      </c>
    </row>
    <row r="36" spans="1:8" s="36" customFormat="1" ht="285" x14ac:dyDescent="0.25">
      <c r="A36" s="33" t="s">
        <v>409</v>
      </c>
      <c r="B36" s="8" t="s">
        <v>286</v>
      </c>
      <c r="C36" s="7" t="s">
        <v>602</v>
      </c>
      <c r="D36" s="16" t="s">
        <v>285</v>
      </c>
      <c r="E36" s="75" t="s">
        <v>308</v>
      </c>
      <c r="F36" s="24">
        <v>2</v>
      </c>
      <c r="G36" s="135"/>
      <c r="H36" s="54">
        <f t="shared" si="0"/>
        <v>0</v>
      </c>
    </row>
    <row r="37" spans="1:8" s="21" customFormat="1" ht="225" x14ac:dyDescent="0.25">
      <c r="A37" s="31" t="s">
        <v>409</v>
      </c>
      <c r="B37" s="30" t="s">
        <v>282</v>
      </c>
      <c r="C37" s="29" t="s">
        <v>595</v>
      </c>
      <c r="D37" s="34" t="s">
        <v>281</v>
      </c>
      <c r="E37" s="75" t="s">
        <v>308</v>
      </c>
      <c r="F37" s="35">
        <v>4</v>
      </c>
      <c r="G37" s="134"/>
      <c r="H37" s="54">
        <f t="shared" si="0"/>
        <v>0</v>
      </c>
    </row>
    <row r="38" spans="1:8" s="36" customFormat="1" ht="150" x14ac:dyDescent="0.25">
      <c r="A38" s="33" t="s">
        <v>409</v>
      </c>
      <c r="B38" s="8" t="s">
        <v>282</v>
      </c>
      <c r="C38" s="7" t="s">
        <v>664</v>
      </c>
      <c r="D38" s="16" t="s">
        <v>283</v>
      </c>
      <c r="E38" s="75" t="s">
        <v>308</v>
      </c>
      <c r="F38" s="24">
        <v>4</v>
      </c>
      <c r="G38" s="134"/>
      <c r="H38" s="54">
        <f t="shared" si="0"/>
        <v>0</v>
      </c>
    </row>
    <row r="39" spans="1:8" s="36" customFormat="1" ht="210" x14ac:dyDescent="0.25">
      <c r="A39" s="33" t="s">
        <v>409</v>
      </c>
      <c r="B39" s="8" t="s">
        <v>282</v>
      </c>
      <c r="C39" s="7" t="s">
        <v>594</v>
      </c>
      <c r="D39" s="16" t="s">
        <v>281</v>
      </c>
      <c r="E39" s="75" t="s">
        <v>308</v>
      </c>
      <c r="F39" s="24">
        <v>4</v>
      </c>
      <c r="G39" s="134"/>
      <c r="H39" s="54">
        <f t="shared" si="0"/>
        <v>0</v>
      </c>
    </row>
    <row r="40" spans="1:8" s="36" customFormat="1" ht="45" x14ac:dyDescent="0.25">
      <c r="A40" s="33" t="s">
        <v>409</v>
      </c>
      <c r="B40" s="8" t="s">
        <v>43</v>
      </c>
      <c r="C40" s="7" t="s">
        <v>596</v>
      </c>
      <c r="D40" s="16" t="s">
        <v>280</v>
      </c>
      <c r="E40" s="75" t="s">
        <v>308</v>
      </c>
      <c r="F40" s="24">
        <v>2</v>
      </c>
      <c r="G40" s="134"/>
      <c r="H40" s="54">
        <f t="shared" si="0"/>
        <v>0</v>
      </c>
    </row>
    <row r="41" spans="1:8" s="36" customFormat="1" ht="285" x14ac:dyDescent="0.25">
      <c r="A41" s="33" t="s">
        <v>409</v>
      </c>
      <c r="B41" s="8" t="s">
        <v>286</v>
      </c>
      <c r="C41" s="7" t="s">
        <v>602</v>
      </c>
      <c r="D41" s="16" t="s">
        <v>285</v>
      </c>
      <c r="E41" s="75" t="s">
        <v>308</v>
      </c>
      <c r="F41" s="24">
        <v>2</v>
      </c>
      <c r="G41" s="134"/>
      <c r="H41" s="54">
        <f t="shared" si="0"/>
        <v>0</v>
      </c>
    </row>
    <row r="42" spans="1:8" s="21" customFormat="1" ht="120" x14ac:dyDescent="0.25">
      <c r="A42" s="31" t="s">
        <v>409</v>
      </c>
      <c r="B42" s="30" t="s">
        <v>276</v>
      </c>
      <c r="C42" s="29" t="s">
        <v>603</v>
      </c>
      <c r="D42" s="34" t="s">
        <v>416</v>
      </c>
      <c r="E42" s="75" t="s">
        <v>308</v>
      </c>
      <c r="F42" s="35">
        <v>4</v>
      </c>
      <c r="G42" s="134"/>
      <c r="H42" s="54">
        <f t="shared" si="0"/>
        <v>0</v>
      </c>
    </row>
    <row r="43" spans="1:8" s="36" customFormat="1" ht="60" x14ac:dyDescent="0.25">
      <c r="A43" s="33" t="s">
        <v>409</v>
      </c>
      <c r="B43" s="8" t="s">
        <v>274</v>
      </c>
      <c r="C43" s="7" t="s">
        <v>523</v>
      </c>
      <c r="D43" s="16" t="s">
        <v>273</v>
      </c>
      <c r="E43" s="75" t="s">
        <v>308</v>
      </c>
      <c r="F43" s="24">
        <v>4</v>
      </c>
      <c r="G43" s="134"/>
      <c r="H43" s="54">
        <f t="shared" si="0"/>
        <v>0</v>
      </c>
    </row>
    <row r="44" spans="1:8" s="36" customFormat="1" ht="105" x14ac:dyDescent="0.25">
      <c r="A44" s="33" t="s">
        <v>409</v>
      </c>
      <c r="B44" s="8" t="s">
        <v>272</v>
      </c>
      <c r="C44" s="7" t="s">
        <v>604</v>
      </c>
      <c r="D44" s="16" t="s">
        <v>271</v>
      </c>
      <c r="E44" s="75" t="s">
        <v>308</v>
      </c>
      <c r="F44" s="24">
        <v>4</v>
      </c>
      <c r="G44" s="136"/>
      <c r="H44" s="54">
        <f t="shared" si="0"/>
        <v>0</v>
      </c>
    </row>
    <row r="45" spans="1:8" s="36" customFormat="1" ht="210" x14ac:dyDescent="0.25">
      <c r="A45" s="33" t="s">
        <v>409</v>
      </c>
      <c r="B45" s="8" t="s">
        <v>270</v>
      </c>
      <c r="C45" s="7" t="s">
        <v>606</v>
      </c>
      <c r="D45" s="16" t="s">
        <v>269</v>
      </c>
      <c r="E45" s="75" t="s">
        <v>308</v>
      </c>
      <c r="F45" s="24">
        <v>8</v>
      </c>
      <c r="G45" s="134"/>
      <c r="H45" s="54">
        <f t="shared" si="0"/>
        <v>0</v>
      </c>
    </row>
    <row r="46" spans="1:8" s="36" customFormat="1" ht="60.75" thickBot="1" x14ac:dyDescent="0.3">
      <c r="A46" s="33" t="s">
        <v>409</v>
      </c>
      <c r="B46" s="8" t="s">
        <v>268</v>
      </c>
      <c r="C46" s="7" t="s">
        <v>607</v>
      </c>
      <c r="D46" s="16" t="s">
        <v>267</v>
      </c>
      <c r="E46" s="75" t="s">
        <v>308</v>
      </c>
      <c r="F46" s="24">
        <v>8</v>
      </c>
      <c r="G46" s="134"/>
      <c r="H46" s="54">
        <f t="shared" si="0"/>
        <v>0</v>
      </c>
    </row>
    <row r="47" spans="1:8" s="36" customFormat="1" ht="90" x14ac:dyDescent="0.25">
      <c r="A47" s="33" t="s">
        <v>409</v>
      </c>
      <c r="B47" s="8" t="s">
        <v>266</v>
      </c>
      <c r="C47" s="7" t="s">
        <v>608</v>
      </c>
      <c r="D47" s="16" t="s">
        <v>265</v>
      </c>
      <c r="E47" s="75" t="s">
        <v>308</v>
      </c>
      <c r="F47" s="24">
        <v>8</v>
      </c>
      <c r="G47" s="142"/>
      <c r="H47" s="54">
        <f t="shared" si="0"/>
        <v>0</v>
      </c>
    </row>
    <row r="48" spans="1:8" s="36" customFormat="1" ht="90" x14ac:dyDescent="0.25">
      <c r="A48" s="33" t="s">
        <v>409</v>
      </c>
      <c r="B48" s="8" t="s">
        <v>264</v>
      </c>
      <c r="C48" s="7" t="s">
        <v>609</v>
      </c>
      <c r="D48" s="16" t="s">
        <v>263</v>
      </c>
      <c r="E48" s="75" t="s">
        <v>308</v>
      </c>
      <c r="F48" s="24">
        <v>8</v>
      </c>
      <c r="G48" s="134"/>
      <c r="H48" s="54">
        <f t="shared" si="0"/>
        <v>0</v>
      </c>
    </row>
    <row r="49" spans="1:8" s="36" customFormat="1" ht="60" x14ac:dyDescent="0.25">
      <c r="A49" s="33" t="s">
        <v>409</v>
      </c>
      <c r="B49" s="30" t="s">
        <v>262</v>
      </c>
      <c r="C49" s="7" t="s">
        <v>612</v>
      </c>
      <c r="D49" s="16" t="s">
        <v>261</v>
      </c>
      <c r="E49" s="75" t="s">
        <v>308</v>
      </c>
      <c r="F49" s="24">
        <v>2</v>
      </c>
      <c r="G49" s="134"/>
      <c r="H49" s="54">
        <f t="shared" si="0"/>
        <v>0</v>
      </c>
    </row>
    <row r="50" spans="1:8" s="36" customFormat="1" ht="60" x14ac:dyDescent="0.25">
      <c r="A50" s="31" t="s">
        <v>409</v>
      </c>
      <c r="B50" s="30" t="s">
        <v>260</v>
      </c>
      <c r="C50" s="29" t="s">
        <v>260</v>
      </c>
      <c r="D50" s="144" t="s">
        <v>259</v>
      </c>
      <c r="E50" s="75" t="s">
        <v>308</v>
      </c>
      <c r="F50" s="24">
        <v>2</v>
      </c>
      <c r="G50" s="134"/>
      <c r="H50" s="54">
        <f t="shared" si="0"/>
        <v>0</v>
      </c>
    </row>
    <row r="51" spans="1:8" s="36" customFormat="1" ht="210" x14ac:dyDescent="0.25">
      <c r="A51" s="50" t="s">
        <v>410</v>
      </c>
      <c r="B51" s="7" t="s">
        <v>282</v>
      </c>
      <c r="C51" s="7" t="s">
        <v>595</v>
      </c>
      <c r="D51" s="51" t="s">
        <v>281</v>
      </c>
      <c r="E51" s="79" t="s">
        <v>308</v>
      </c>
      <c r="F51" s="53">
        <v>2</v>
      </c>
      <c r="G51" s="134"/>
      <c r="H51" s="54">
        <f t="shared" si="0"/>
        <v>0</v>
      </c>
    </row>
    <row r="52" spans="1:8" s="36" customFormat="1" ht="225" x14ac:dyDescent="0.25">
      <c r="A52" s="50" t="s">
        <v>410</v>
      </c>
      <c r="B52" s="7" t="s">
        <v>282</v>
      </c>
      <c r="C52" s="7" t="s">
        <v>613</v>
      </c>
      <c r="D52" s="51" t="s">
        <v>281</v>
      </c>
      <c r="E52" s="79" t="s">
        <v>308</v>
      </c>
      <c r="F52" s="53">
        <v>1</v>
      </c>
      <c r="G52" s="134"/>
      <c r="H52" s="54">
        <f t="shared" si="0"/>
        <v>0</v>
      </c>
    </row>
    <row r="53" spans="1:8" s="36" customFormat="1" ht="45" x14ac:dyDescent="0.25">
      <c r="A53" s="50" t="s">
        <v>410</v>
      </c>
      <c r="B53" s="7" t="s">
        <v>43</v>
      </c>
      <c r="C53" s="7" t="s">
        <v>596</v>
      </c>
      <c r="D53" s="51" t="s">
        <v>298</v>
      </c>
      <c r="E53" s="79" t="s">
        <v>308</v>
      </c>
      <c r="F53" s="53">
        <v>2</v>
      </c>
      <c r="G53" s="134"/>
      <c r="H53" s="54">
        <f t="shared" si="0"/>
        <v>0</v>
      </c>
    </row>
    <row r="54" spans="1:8" s="36" customFormat="1" ht="45" x14ac:dyDescent="0.25">
      <c r="A54" s="55" t="s">
        <v>410</v>
      </c>
      <c r="B54" s="29" t="s">
        <v>311</v>
      </c>
      <c r="C54" s="29" t="s">
        <v>597</v>
      </c>
      <c r="D54" s="56" t="s">
        <v>312</v>
      </c>
      <c r="E54" s="79" t="s">
        <v>308</v>
      </c>
      <c r="F54" s="57">
        <v>2.72</v>
      </c>
      <c r="G54" s="134"/>
      <c r="H54" s="54">
        <f t="shared" si="0"/>
        <v>0</v>
      </c>
    </row>
    <row r="55" spans="1:8" s="36" customFormat="1" ht="120" x14ac:dyDescent="0.25">
      <c r="A55" s="55" t="s">
        <v>411</v>
      </c>
      <c r="B55" s="29" t="s">
        <v>279</v>
      </c>
      <c r="C55" s="29" t="s">
        <v>525</v>
      </c>
      <c r="D55" s="56" t="s">
        <v>319</v>
      </c>
      <c r="E55" s="79" t="s">
        <v>308</v>
      </c>
      <c r="F55" s="57">
        <v>1</v>
      </c>
      <c r="G55" s="134"/>
      <c r="H55" s="54">
        <f t="shared" si="0"/>
        <v>0</v>
      </c>
    </row>
    <row r="56" spans="1:8" s="36" customFormat="1" ht="195" x14ac:dyDescent="0.25">
      <c r="A56" s="55" t="s">
        <v>411</v>
      </c>
      <c r="B56" s="29" t="s">
        <v>316</v>
      </c>
      <c r="C56" s="29" t="s">
        <v>665</v>
      </c>
      <c r="D56" s="56" t="s">
        <v>320</v>
      </c>
      <c r="E56" s="79" t="s">
        <v>308</v>
      </c>
      <c r="F56" s="57">
        <v>1</v>
      </c>
      <c r="G56" s="134"/>
      <c r="H56" s="54">
        <f t="shared" si="0"/>
        <v>0</v>
      </c>
    </row>
    <row r="57" spans="1:8" s="36" customFormat="1" ht="195" x14ac:dyDescent="0.25">
      <c r="A57" s="55" t="s">
        <v>411</v>
      </c>
      <c r="B57" s="29" t="s">
        <v>316</v>
      </c>
      <c r="C57" s="29" t="s">
        <v>601</v>
      </c>
      <c r="D57" s="58" t="s">
        <v>317</v>
      </c>
      <c r="E57" s="79" t="s">
        <v>308</v>
      </c>
      <c r="F57" s="57">
        <v>1</v>
      </c>
      <c r="G57" s="134"/>
      <c r="H57" s="54">
        <f t="shared" si="0"/>
        <v>0</v>
      </c>
    </row>
    <row r="58" spans="1:8" s="36" customFormat="1" ht="45.75" thickBot="1" x14ac:dyDescent="0.3">
      <c r="A58" s="145" t="s">
        <v>411</v>
      </c>
      <c r="B58" s="146" t="s">
        <v>311</v>
      </c>
      <c r="C58" s="146" t="s">
        <v>597</v>
      </c>
      <c r="D58" s="147" t="s">
        <v>312</v>
      </c>
      <c r="E58" s="148" t="s">
        <v>308</v>
      </c>
      <c r="F58" s="149">
        <v>1.82</v>
      </c>
      <c r="G58" s="150"/>
      <c r="H58" s="151">
        <f t="shared" si="0"/>
        <v>0</v>
      </c>
    </row>
    <row r="59" spans="1:8" x14ac:dyDescent="0.25">
      <c r="B59" s="220" t="s">
        <v>473</v>
      </c>
      <c r="C59" s="221"/>
      <c r="D59" s="221"/>
      <c r="E59" s="221"/>
      <c r="F59" s="222"/>
      <c r="G59" s="223"/>
      <c r="H59" s="137">
        <f>SUM(H3:H58)</f>
        <v>0</v>
      </c>
    </row>
    <row r="60" spans="1:8" x14ac:dyDescent="0.25">
      <c r="H60" s="63"/>
    </row>
    <row r="61" spans="1:8" x14ac:dyDescent="0.25">
      <c r="H61" s="63"/>
    </row>
    <row r="62" spans="1:8" ht="240" x14ac:dyDescent="0.25">
      <c r="A62" s="2" t="s">
        <v>256</v>
      </c>
      <c r="B62" s="2" t="s">
        <v>255</v>
      </c>
      <c r="C62" s="24" t="s">
        <v>257</v>
      </c>
      <c r="H62" s="63"/>
    </row>
    <row r="63" spans="1:8" ht="120" x14ac:dyDescent="0.25">
      <c r="A63" s="2" t="s">
        <v>256</v>
      </c>
      <c r="B63" s="2" t="s">
        <v>255</v>
      </c>
      <c r="C63" s="24" t="s">
        <v>614</v>
      </c>
      <c r="H63" s="63"/>
    </row>
    <row r="64" spans="1:8" x14ac:dyDescent="0.25">
      <c r="H64" s="63"/>
    </row>
    <row r="65" spans="8:8" x14ac:dyDescent="0.25">
      <c r="H65" s="63"/>
    </row>
    <row r="66" spans="8:8" x14ac:dyDescent="0.25">
      <c r="H66" s="63"/>
    </row>
    <row r="67" spans="8:8" x14ac:dyDescent="0.25">
      <c r="H67" s="63"/>
    </row>
    <row r="68" spans="8:8" x14ac:dyDescent="0.25">
      <c r="H68" s="63"/>
    </row>
    <row r="69" spans="8:8" x14ac:dyDescent="0.25">
      <c r="H69" s="63"/>
    </row>
    <row r="70" spans="8:8" x14ac:dyDescent="0.25">
      <c r="H70" s="63"/>
    </row>
    <row r="71" spans="8:8" x14ac:dyDescent="0.25">
      <c r="H71" s="63"/>
    </row>
    <row r="72" spans="8:8" x14ac:dyDescent="0.25">
      <c r="H72" s="63"/>
    </row>
    <row r="73" spans="8:8" x14ac:dyDescent="0.25">
      <c r="H73" s="63"/>
    </row>
    <row r="74" spans="8:8" x14ac:dyDescent="0.25">
      <c r="H74" s="63"/>
    </row>
    <row r="75" spans="8:8" x14ac:dyDescent="0.25">
      <c r="H75" s="63"/>
    </row>
    <row r="76" spans="8:8" x14ac:dyDescent="0.25">
      <c r="H76" s="63"/>
    </row>
    <row r="77" spans="8:8" x14ac:dyDescent="0.25">
      <c r="H77" s="63"/>
    </row>
    <row r="78" spans="8:8" x14ac:dyDescent="0.25">
      <c r="H78" s="63"/>
    </row>
    <row r="79" spans="8:8" x14ac:dyDescent="0.25">
      <c r="H79" s="63"/>
    </row>
    <row r="80" spans="8:8" x14ac:dyDescent="0.25">
      <c r="H80" s="63"/>
    </row>
    <row r="81" spans="8:8" x14ac:dyDescent="0.25">
      <c r="H81" s="63"/>
    </row>
    <row r="82" spans="8:8" x14ac:dyDescent="0.25">
      <c r="H82" s="63"/>
    </row>
    <row r="83" spans="8:8" x14ac:dyDescent="0.25">
      <c r="H83" s="63"/>
    </row>
    <row r="84" spans="8:8" x14ac:dyDescent="0.25">
      <c r="H84" s="63"/>
    </row>
    <row r="85" spans="8:8" x14ac:dyDescent="0.25">
      <c r="H85" s="63"/>
    </row>
    <row r="86" spans="8:8" x14ac:dyDescent="0.25">
      <c r="H86" s="63"/>
    </row>
    <row r="87" spans="8:8" x14ac:dyDescent="0.25">
      <c r="H87" s="63"/>
    </row>
    <row r="88" spans="8:8" x14ac:dyDescent="0.25">
      <c r="H88" s="63"/>
    </row>
    <row r="89" spans="8:8" x14ac:dyDescent="0.25">
      <c r="H89" s="63"/>
    </row>
    <row r="90" spans="8:8" x14ac:dyDescent="0.25">
      <c r="H90" s="63"/>
    </row>
    <row r="91" spans="8:8" x14ac:dyDescent="0.25">
      <c r="H91" s="63"/>
    </row>
    <row r="92" spans="8:8" x14ac:dyDescent="0.25">
      <c r="H92" s="63"/>
    </row>
    <row r="93" spans="8:8" x14ac:dyDescent="0.25">
      <c r="H93" s="63"/>
    </row>
    <row r="94" spans="8:8" x14ac:dyDescent="0.25">
      <c r="H94" s="63"/>
    </row>
    <row r="95" spans="8:8" x14ac:dyDescent="0.25">
      <c r="H95" s="63"/>
    </row>
    <row r="96" spans="8: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row r="113" spans="8:8" x14ac:dyDescent="0.25">
      <c r="H113" s="63"/>
    </row>
    <row r="114" spans="8:8" x14ac:dyDescent="0.25">
      <c r="H114" s="63"/>
    </row>
    <row r="115" spans="8:8" x14ac:dyDescent="0.25">
      <c r="H115" s="63"/>
    </row>
    <row r="116" spans="8:8" x14ac:dyDescent="0.25">
      <c r="H116" s="63"/>
    </row>
    <row r="117" spans="8:8" x14ac:dyDescent="0.25">
      <c r="H117" s="63"/>
    </row>
    <row r="118" spans="8:8" x14ac:dyDescent="0.25">
      <c r="H118" s="63"/>
    </row>
    <row r="119" spans="8:8" x14ac:dyDescent="0.25">
      <c r="H119" s="63"/>
    </row>
    <row r="120" spans="8:8" x14ac:dyDescent="0.25">
      <c r="H120" s="63"/>
    </row>
    <row r="121" spans="8:8" x14ac:dyDescent="0.25">
      <c r="H121" s="63"/>
    </row>
    <row r="122" spans="8:8" x14ac:dyDescent="0.25">
      <c r="H122" s="63"/>
    </row>
    <row r="123" spans="8:8" x14ac:dyDescent="0.25">
      <c r="H123" s="63"/>
    </row>
    <row r="124" spans="8:8" x14ac:dyDescent="0.25">
      <c r="H124" s="63"/>
    </row>
    <row r="125" spans="8:8" x14ac:dyDescent="0.25">
      <c r="H125" s="63"/>
    </row>
    <row r="126" spans="8:8" x14ac:dyDescent="0.25">
      <c r="H126" s="63"/>
    </row>
    <row r="127" spans="8:8" x14ac:dyDescent="0.25">
      <c r="H127" s="63"/>
    </row>
    <row r="128" spans="8:8" x14ac:dyDescent="0.25">
      <c r="H128" s="63"/>
    </row>
    <row r="129" spans="8:8" x14ac:dyDescent="0.25">
      <c r="H129" s="63"/>
    </row>
    <row r="130" spans="8:8" x14ac:dyDescent="0.25">
      <c r="H130" s="63"/>
    </row>
    <row r="131" spans="8:8" x14ac:dyDescent="0.25">
      <c r="H131" s="63"/>
    </row>
    <row r="132" spans="8:8" x14ac:dyDescent="0.25">
      <c r="H132" s="63"/>
    </row>
    <row r="133" spans="8:8" x14ac:dyDescent="0.25">
      <c r="H133" s="63"/>
    </row>
    <row r="134" spans="8:8" x14ac:dyDescent="0.25">
      <c r="H134" s="63"/>
    </row>
    <row r="135" spans="8:8" x14ac:dyDescent="0.25">
      <c r="H135" s="63"/>
    </row>
    <row r="136" spans="8:8" x14ac:dyDescent="0.25">
      <c r="H136" s="63"/>
    </row>
    <row r="137" spans="8:8" x14ac:dyDescent="0.25">
      <c r="H137" s="63"/>
    </row>
    <row r="138" spans="8:8" x14ac:dyDescent="0.25">
      <c r="H138" s="63"/>
    </row>
    <row r="139" spans="8:8" x14ac:dyDescent="0.25">
      <c r="H139" s="63"/>
    </row>
    <row r="140" spans="8:8" x14ac:dyDescent="0.25">
      <c r="H140" s="63"/>
    </row>
    <row r="141" spans="8:8" x14ac:dyDescent="0.25">
      <c r="H141" s="63"/>
    </row>
    <row r="142" spans="8:8" x14ac:dyDescent="0.25">
      <c r="H142" s="63"/>
    </row>
    <row r="143" spans="8:8" x14ac:dyDescent="0.25">
      <c r="H143" s="63"/>
    </row>
    <row r="144" spans="8:8" x14ac:dyDescent="0.25">
      <c r="H144" s="63"/>
    </row>
    <row r="145" spans="8:8" x14ac:dyDescent="0.25">
      <c r="H145" s="63"/>
    </row>
    <row r="146" spans="8:8" x14ac:dyDescent="0.25">
      <c r="H146" s="63"/>
    </row>
    <row r="147" spans="8:8" x14ac:dyDescent="0.25">
      <c r="H147" s="63"/>
    </row>
    <row r="148" spans="8:8" x14ac:dyDescent="0.25">
      <c r="H148" s="63"/>
    </row>
    <row r="149" spans="8:8" x14ac:dyDescent="0.25">
      <c r="H149" s="63"/>
    </row>
    <row r="150" spans="8:8" x14ac:dyDescent="0.25">
      <c r="H150" s="63"/>
    </row>
    <row r="151" spans="8:8" x14ac:dyDescent="0.25">
      <c r="H151" s="63"/>
    </row>
    <row r="152" spans="8:8" x14ac:dyDescent="0.25">
      <c r="H152" s="63"/>
    </row>
    <row r="153" spans="8:8" x14ac:dyDescent="0.25">
      <c r="H153" s="63"/>
    </row>
    <row r="154" spans="8:8" x14ac:dyDescent="0.25">
      <c r="H154" s="63"/>
    </row>
    <row r="155" spans="8:8" x14ac:dyDescent="0.25">
      <c r="H155" s="63"/>
    </row>
    <row r="156" spans="8:8" x14ac:dyDescent="0.25">
      <c r="H156" s="63"/>
    </row>
    <row r="157" spans="8:8" x14ac:dyDescent="0.25">
      <c r="H157" s="63"/>
    </row>
    <row r="158" spans="8:8" x14ac:dyDescent="0.25">
      <c r="H158" s="63"/>
    </row>
    <row r="159" spans="8:8" x14ac:dyDescent="0.25">
      <c r="H159" s="63"/>
    </row>
    <row r="160" spans="8:8" x14ac:dyDescent="0.25">
      <c r="H160" s="63"/>
    </row>
    <row r="161" spans="8:8" x14ac:dyDescent="0.25">
      <c r="H161" s="63"/>
    </row>
    <row r="162" spans="8:8" x14ac:dyDescent="0.25">
      <c r="H162" s="63"/>
    </row>
    <row r="163" spans="8:8" x14ac:dyDescent="0.25">
      <c r="H163" s="63"/>
    </row>
    <row r="164" spans="8:8" x14ac:dyDescent="0.25">
      <c r="H164" s="63"/>
    </row>
    <row r="165" spans="8:8" x14ac:dyDescent="0.25">
      <c r="H165" s="63"/>
    </row>
    <row r="166" spans="8:8" x14ac:dyDescent="0.25">
      <c r="H166" s="63"/>
    </row>
    <row r="167" spans="8:8" x14ac:dyDescent="0.25">
      <c r="H167" s="63"/>
    </row>
    <row r="168" spans="8:8" x14ac:dyDescent="0.25">
      <c r="H168" s="63"/>
    </row>
    <row r="169" spans="8:8" x14ac:dyDescent="0.25">
      <c r="H169" s="63"/>
    </row>
    <row r="170" spans="8:8" x14ac:dyDescent="0.25">
      <c r="H170" s="63"/>
    </row>
    <row r="171" spans="8:8" x14ac:dyDescent="0.25">
      <c r="H171" s="63"/>
    </row>
    <row r="172" spans="8:8" x14ac:dyDescent="0.25">
      <c r="H172" s="63"/>
    </row>
    <row r="173" spans="8:8" x14ac:dyDescent="0.25">
      <c r="H173" s="63"/>
    </row>
    <row r="174" spans="8:8" x14ac:dyDescent="0.25">
      <c r="H174" s="63"/>
    </row>
    <row r="175" spans="8:8" x14ac:dyDescent="0.25">
      <c r="H175" s="63"/>
    </row>
    <row r="176" spans="8:8" x14ac:dyDescent="0.25">
      <c r="H176" s="63"/>
    </row>
    <row r="177" spans="8:8" x14ac:dyDescent="0.25">
      <c r="H177" s="63"/>
    </row>
    <row r="178" spans="8:8" x14ac:dyDescent="0.25">
      <c r="H178" s="63"/>
    </row>
    <row r="179" spans="8:8" x14ac:dyDescent="0.25">
      <c r="H179" s="63"/>
    </row>
    <row r="180" spans="8:8" x14ac:dyDescent="0.25">
      <c r="H180" s="63"/>
    </row>
    <row r="181" spans="8:8" x14ac:dyDescent="0.25">
      <c r="H181" s="63"/>
    </row>
    <row r="182" spans="8:8" x14ac:dyDescent="0.25">
      <c r="H182" s="63"/>
    </row>
    <row r="183" spans="8:8" x14ac:dyDescent="0.25">
      <c r="H183" s="63"/>
    </row>
    <row r="184" spans="8:8" x14ac:dyDescent="0.25">
      <c r="H184" s="63"/>
    </row>
    <row r="185" spans="8:8" x14ac:dyDescent="0.25">
      <c r="H185" s="63"/>
    </row>
    <row r="186" spans="8:8" x14ac:dyDescent="0.25">
      <c r="H186" s="63"/>
    </row>
    <row r="187" spans="8:8" x14ac:dyDescent="0.25">
      <c r="H187" s="63"/>
    </row>
    <row r="188" spans="8:8" x14ac:dyDescent="0.25">
      <c r="H188" s="63"/>
    </row>
    <row r="189" spans="8:8" x14ac:dyDescent="0.25">
      <c r="H189" s="63"/>
    </row>
    <row r="190" spans="8:8" x14ac:dyDescent="0.25">
      <c r="H190" s="63"/>
    </row>
    <row r="191" spans="8:8" x14ac:dyDescent="0.25">
      <c r="H191" s="61"/>
    </row>
    <row r="192" spans="8:8" x14ac:dyDescent="0.25">
      <c r="H192" s="61"/>
    </row>
    <row r="193" spans="8:8" x14ac:dyDescent="0.25">
      <c r="H193" s="61"/>
    </row>
    <row r="194" spans="8:8" x14ac:dyDescent="0.25">
      <c r="H194" s="61"/>
    </row>
    <row r="195" spans="8:8" x14ac:dyDescent="0.25">
      <c r="H195" s="61"/>
    </row>
    <row r="196" spans="8:8" x14ac:dyDescent="0.25">
      <c r="H196" s="61"/>
    </row>
    <row r="197" spans="8:8" x14ac:dyDescent="0.25">
      <c r="H197" s="61"/>
    </row>
    <row r="198" spans="8:8" x14ac:dyDescent="0.25">
      <c r="H198" s="61"/>
    </row>
    <row r="199" spans="8:8" x14ac:dyDescent="0.25">
      <c r="H199" s="61"/>
    </row>
    <row r="200" spans="8:8" x14ac:dyDescent="0.25">
      <c r="H200" s="61"/>
    </row>
    <row r="201" spans="8:8" x14ac:dyDescent="0.25">
      <c r="H201" s="61"/>
    </row>
    <row r="202" spans="8:8" x14ac:dyDescent="0.25">
      <c r="H202" s="61"/>
    </row>
    <row r="203" spans="8:8" x14ac:dyDescent="0.25">
      <c r="H203" s="61"/>
    </row>
    <row r="204" spans="8:8" x14ac:dyDescent="0.25">
      <c r="H204" s="61"/>
    </row>
    <row r="205" spans="8:8" x14ac:dyDescent="0.25">
      <c r="H205" s="61"/>
    </row>
  </sheetData>
  <sheetProtection algorithmName="SHA-512" hashValue="PGIAz5qTQdPFVUC5MEDA+Nh3nGjQ0fTYRqNWRJJekkP2AO5LahivtTd+bFuXHm2B1LOtLYxM89vAQXM8ohpn6w==" saltValue="xOihFNxYWsDfHeGl6mpuyg==" spinCount="100000" sheet="1" objects="1" scenarios="1"/>
  <mergeCells count="2">
    <mergeCell ref="A1:H1"/>
    <mergeCell ref="B59:G59"/>
  </mergeCells>
  <pageMargins left="0.25" right="0.25" top="0.75" bottom="0.75" header="0.3" footer="0.3"/>
  <pageSetup paperSize="9" scale="50" fitToHeight="0" orientation="portrait"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5"/>
  <sheetViews>
    <sheetView topLeftCell="A10" zoomScale="70" zoomScaleNormal="70" workbookViewId="0">
      <selection activeCell="C15" sqref="C15"/>
    </sheetView>
  </sheetViews>
  <sheetFormatPr defaultRowHeight="15" x14ac:dyDescent="0.25"/>
  <cols>
    <col min="1" max="1" width="18.5703125" customWidth="1"/>
    <col min="2" max="2" width="18.28515625" customWidth="1"/>
    <col min="3" max="3" width="78.140625" customWidth="1"/>
    <col min="4" max="4" width="25.5703125" customWidth="1"/>
    <col min="5" max="5" width="20.42578125" customWidth="1"/>
    <col min="7" max="7" width="12.5703125" customWidth="1"/>
    <col min="8" max="8" width="12.85546875" customWidth="1"/>
  </cols>
  <sheetData>
    <row r="1" spans="1:9" ht="27" thickBot="1" x14ac:dyDescent="0.45">
      <c r="A1" s="191" t="s">
        <v>456</v>
      </c>
      <c r="B1" s="191"/>
      <c r="C1" s="191"/>
      <c r="D1" s="191"/>
      <c r="E1" s="191"/>
      <c r="F1" s="191"/>
      <c r="G1" s="191"/>
      <c r="H1" s="191"/>
    </row>
    <row r="2" spans="1:9" ht="61.5" thickTop="1" thickBot="1" x14ac:dyDescent="0.3">
      <c r="A2" s="3" t="s">
        <v>307</v>
      </c>
      <c r="B2" s="4" t="s">
        <v>1</v>
      </c>
      <c r="C2" s="6" t="s">
        <v>6</v>
      </c>
      <c r="D2" s="4" t="s">
        <v>188</v>
      </c>
      <c r="E2" s="4" t="s">
        <v>2</v>
      </c>
      <c r="F2" s="4" t="s">
        <v>402</v>
      </c>
      <c r="G2" s="11" t="s">
        <v>430</v>
      </c>
      <c r="H2" s="9" t="s">
        <v>4</v>
      </c>
    </row>
    <row r="3" spans="1:9" ht="409.5" x14ac:dyDescent="0.25">
      <c r="A3" s="152" t="s">
        <v>413</v>
      </c>
      <c r="B3" s="139" t="s">
        <v>306</v>
      </c>
      <c r="C3" s="101" t="s">
        <v>615</v>
      </c>
      <c r="D3" s="153" t="s">
        <v>305</v>
      </c>
      <c r="E3" s="101" t="s">
        <v>412</v>
      </c>
      <c r="F3" s="154">
        <v>1</v>
      </c>
      <c r="G3" s="161"/>
      <c r="H3" s="155">
        <f>F3*G3</f>
        <v>0</v>
      </c>
      <c r="I3" s="21"/>
    </row>
    <row r="4" spans="1:9" ht="45" x14ac:dyDescent="0.25">
      <c r="A4" s="50" t="s">
        <v>413</v>
      </c>
      <c r="B4" s="29" t="s">
        <v>417</v>
      </c>
      <c r="C4" s="7" t="s">
        <v>616</v>
      </c>
      <c r="D4" s="51" t="s">
        <v>418</v>
      </c>
      <c r="E4" s="59" t="s">
        <v>412</v>
      </c>
      <c r="F4" s="53">
        <v>1</v>
      </c>
      <c r="G4" s="162"/>
      <c r="H4" s="60">
        <f t="shared" ref="H4:H59" si="0">F4*G4</f>
        <v>0</v>
      </c>
      <c r="I4" s="21"/>
    </row>
    <row r="5" spans="1:9" ht="45" x14ac:dyDescent="0.25">
      <c r="A5" s="50" t="s">
        <v>413</v>
      </c>
      <c r="B5" s="29" t="s">
        <v>419</v>
      </c>
      <c r="C5" s="7" t="s">
        <v>617</v>
      </c>
      <c r="D5" s="51" t="s">
        <v>420</v>
      </c>
      <c r="E5" s="59" t="s">
        <v>412</v>
      </c>
      <c r="F5" s="53">
        <v>1</v>
      </c>
      <c r="G5" s="162"/>
      <c r="H5" s="60">
        <f t="shared" si="0"/>
        <v>0</v>
      </c>
      <c r="I5" s="21"/>
    </row>
    <row r="6" spans="1:9" ht="409.5" x14ac:dyDescent="0.25">
      <c r="A6" s="50" t="s">
        <v>414</v>
      </c>
      <c r="B6" s="29" t="s">
        <v>304</v>
      </c>
      <c r="C6" s="7" t="s">
        <v>618</v>
      </c>
      <c r="D6" s="51" t="s">
        <v>303</v>
      </c>
      <c r="E6" s="59" t="s">
        <v>412</v>
      </c>
      <c r="F6" s="53">
        <v>1</v>
      </c>
      <c r="G6" s="162"/>
      <c r="H6" s="60">
        <f t="shared" si="0"/>
        <v>0</v>
      </c>
    </row>
    <row r="7" spans="1:9" ht="45" x14ac:dyDescent="0.25">
      <c r="A7" s="50" t="s">
        <v>414</v>
      </c>
      <c r="B7" s="29" t="s">
        <v>421</v>
      </c>
      <c r="C7" s="7" t="s">
        <v>619</v>
      </c>
      <c r="D7" s="51" t="s">
        <v>422</v>
      </c>
      <c r="E7" s="59" t="s">
        <v>412</v>
      </c>
      <c r="F7" s="53">
        <v>1</v>
      </c>
      <c r="G7" s="162"/>
      <c r="H7" s="60">
        <f t="shared" si="0"/>
        <v>0</v>
      </c>
    </row>
    <row r="8" spans="1:9" ht="45" x14ac:dyDescent="0.25">
      <c r="A8" s="50" t="s">
        <v>414</v>
      </c>
      <c r="B8" s="29" t="s">
        <v>419</v>
      </c>
      <c r="C8" s="7" t="s">
        <v>620</v>
      </c>
      <c r="D8" s="51" t="s">
        <v>423</v>
      </c>
      <c r="E8" s="59" t="s">
        <v>412</v>
      </c>
      <c r="F8" s="53">
        <v>4</v>
      </c>
      <c r="G8" s="162"/>
      <c r="H8" s="60">
        <f t="shared" si="0"/>
        <v>0</v>
      </c>
    </row>
    <row r="9" spans="1:9" ht="240" x14ac:dyDescent="0.25">
      <c r="A9" s="50" t="s">
        <v>415</v>
      </c>
      <c r="B9" s="29" t="s">
        <v>301</v>
      </c>
      <c r="C9" s="7" t="s">
        <v>621</v>
      </c>
      <c r="D9" s="56" t="s">
        <v>300</v>
      </c>
      <c r="E9" s="59" t="s">
        <v>258</v>
      </c>
      <c r="F9" s="53">
        <v>1</v>
      </c>
      <c r="G9" s="162"/>
      <c r="H9" s="60">
        <f t="shared" si="0"/>
        <v>0</v>
      </c>
      <c r="I9" s="21"/>
    </row>
    <row r="10" spans="1:9" ht="45" x14ac:dyDescent="0.25">
      <c r="A10" s="50" t="s">
        <v>415</v>
      </c>
      <c r="B10" s="29" t="s">
        <v>419</v>
      </c>
      <c r="C10" s="7" t="s">
        <v>620</v>
      </c>
      <c r="D10" s="51" t="s">
        <v>423</v>
      </c>
      <c r="E10" s="59" t="s">
        <v>412</v>
      </c>
      <c r="F10" s="53">
        <v>2</v>
      </c>
      <c r="G10" s="162"/>
      <c r="H10" s="60">
        <f t="shared" si="0"/>
        <v>0</v>
      </c>
      <c r="I10" s="21"/>
    </row>
    <row r="11" spans="1:9" ht="195" x14ac:dyDescent="0.25">
      <c r="A11" s="50" t="s">
        <v>424</v>
      </c>
      <c r="B11" s="7" t="s">
        <v>286</v>
      </c>
      <c r="C11" s="7" t="s">
        <v>622</v>
      </c>
      <c r="D11" s="51" t="s">
        <v>299</v>
      </c>
      <c r="E11" s="59" t="s">
        <v>258</v>
      </c>
      <c r="F11" s="53">
        <v>1</v>
      </c>
      <c r="G11" s="162"/>
      <c r="H11" s="60">
        <f t="shared" si="0"/>
        <v>0</v>
      </c>
    </row>
    <row r="12" spans="1:9" ht="225" x14ac:dyDescent="0.25">
      <c r="A12" s="50" t="s">
        <v>424</v>
      </c>
      <c r="B12" s="7" t="s">
        <v>282</v>
      </c>
      <c r="C12" s="7" t="s">
        <v>613</v>
      </c>
      <c r="D12" s="51" t="s">
        <v>281</v>
      </c>
      <c r="E12" s="59" t="s">
        <v>258</v>
      </c>
      <c r="F12" s="53">
        <v>4</v>
      </c>
      <c r="G12" s="162"/>
      <c r="H12" s="60">
        <f t="shared" si="0"/>
        <v>0</v>
      </c>
    </row>
    <row r="13" spans="1:9" ht="210" x14ac:dyDescent="0.25">
      <c r="A13" s="50" t="s">
        <v>424</v>
      </c>
      <c r="B13" s="7" t="s">
        <v>282</v>
      </c>
      <c r="C13" s="7" t="s">
        <v>595</v>
      </c>
      <c r="D13" s="51" t="s">
        <v>281</v>
      </c>
      <c r="E13" s="59" t="s">
        <v>258</v>
      </c>
      <c r="F13" s="53">
        <v>3</v>
      </c>
      <c r="G13" s="162"/>
      <c r="H13" s="60">
        <f t="shared" si="0"/>
        <v>0</v>
      </c>
    </row>
    <row r="14" spans="1:9" ht="45" x14ac:dyDescent="0.25">
      <c r="A14" s="50" t="s">
        <v>424</v>
      </c>
      <c r="B14" s="71" t="s">
        <v>43</v>
      </c>
      <c r="C14" s="71" t="s">
        <v>596</v>
      </c>
      <c r="D14" s="72" t="s">
        <v>298</v>
      </c>
      <c r="E14" s="39" t="s">
        <v>258</v>
      </c>
      <c r="F14" s="73">
        <v>1</v>
      </c>
      <c r="G14" s="163"/>
      <c r="H14" s="60">
        <f t="shared" si="0"/>
        <v>0</v>
      </c>
    </row>
    <row r="15" spans="1:9" ht="120" x14ac:dyDescent="0.25">
      <c r="A15" s="65" t="s">
        <v>424</v>
      </c>
      <c r="B15" s="7" t="s">
        <v>276</v>
      </c>
      <c r="C15" s="7" t="s">
        <v>683</v>
      </c>
      <c r="D15" s="16" t="s">
        <v>277</v>
      </c>
      <c r="E15" s="8" t="s">
        <v>258</v>
      </c>
      <c r="F15" s="24">
        <v>7.22</v>
      </c>
      <c r="G15" s="162"/>
      <c r="H15" s="60">
        <f t="shared" si="0"/>
        <v>0</v>
      </c>
    </row>
    <row r="16" spans="1:9" ht="45" x14ac:dyDescent="0.25">
      <c r="A16" s="33" t="s">
        <v>424</v>
      </c>
      <c r="B16" s="8" t="s">
        <v>297</v>
      </c>
      <c r="C16" s="7" t="s">
        <v>623</v>
      </c>
      <c r="D16" s="16" t="s">
        <v>296</v>
      </c>
      <c r="E16" s="74" t="s">
        <v>258</v>
      </c>
      <c r="F16" s="24">
        <v>1</v>
      </c>
      <c r="G16" s="162"/>
      <c r="H16" s="60">
        <f t="shared" si="0"/>
        <v>0</v>
      </c>
    </row>
    <row r="17" spans="1:8" ht="105" x14ac:dyDescent="0.25">
      <c r="A17" s="33" t="s">
        <v>424</v>
      </c>
      <c r="B17" s="8" t="s">
        <v>272</v>
      </c>
      <c r="C17" s="7" t="s">
        <v>624</v>
      </c>
      <c r="D17" s="16" t="s">
        <v>271</v>
      </c>
      <c r="E17" s="74"/>
      <c r="F17" s="24">
        <v>1</v>
      </c>
      <c r="G17" s="162"/>
      <c r="H17" s="60">
        <f t="shared" si="0"/>
        <v>0</v>
      </c>
    </row>
    <row r="18" spans="1:8" ht="180" x14ac:dyDescent="0.25">
      <c r="A18" s="33" t="s">
        <v>424</v>
      </c>
      <c r="B18" s="8" t="s">
        <v>270</v>
      </c>
      <c r="C18" s="7" t="s">
        <v>625</v>
      </c>
      <c r="D18" s="16" t="s">
        <v>295</v>
      </c>
      <c r="E18" s="74"/>
      <c r="F18" s="24">
        <v>3</v>
      </c>
      <c r="G18" s="162"/>
      <c r="H18" s="60">
        <f t="shared" si="0"/>
        <v>0</v>
      </c>
    </row>
    <row r="19" spans="1:8" ht="45" x14ac:dyDescent="0.25">
      <c r="A19" s="33" t="s">
        <v>424</v>
      </c>
      <c r="B19" s="8" t="s">
        <v>294</v>
      </c>
      <c r="C19" s="7" t="s">
        <v>607</v>
      </c>
      <c r="D19" s="16" t="s">
        <v>267</v>
      </c>
      <c r="E19" s="32" t="s">
        <v>258</v>
      </c>
      <c r="F19" s="76">
        <v>3</v>
      </c>
      <c r="G19" s="162"/>
      <c r="H19" s="60">
        <f t="shared" si="0"/>
        <v>0</v>
      </c>
    </row>
    <row r="20" spans="1:8" ht="90" x14ac:dyDescent="0.25">
      <c r="A20" s="33" t="s">
        <v>424</v>
      </c>
      <c r="B20" s="8" t="s">
        <v>266</v>
      </c>
      <c r="C20" s="7" t="s">
        <v>626</v>
      </c>
      <c r="D20" s="16" t="s">
        <v>265</v>
      </c>
      <c r="E20" s="32" t="s">
        <v>258</v>
      </c>
      <c r="F20" s="64">
        <v>3</v>
      </c>
      <c r="G20" s="162"/>
      <c r="H20" s="60">
        <f t="shared" si="0"/>
        <v>0</v>
      </c>
    </row>
    <row r="21" spans="1:8" ht="90" x14ac:dyDescent="0.25">
      <c r="A21" s="33" t="s">
        <v>424</v>
      </c>
      <c r="B21" s="8" t="s">
        <v>264</v>
      </c>
      <c r="C21" s="7" t="s">
        <v>609</v>
      </c>
      <c r="D21" s="16" t="s">
        <v>263</v>
      </c>
      <c r="E21" s="32" t="s">
        <v>258</v>
      </c>
      <c r="F21" s="64">
        <v>3</v>
      </c>
      <c r="G21" s="162"/>
      <c r="H21" s="60">
        <f t="shared" si="0"/>
        <v>0</v>
      </c>
    </row>
    <row r="22" spans="1:8" ht="135" x14ac:dyDescent="0.25">
      <c r="A22" s="33" t="s">
        <v>424</v>
      </c>
      <c r="B22" s="8" t="s">
        <v>293</v>
      </c>
      <c r="C22" s="7" t="s">
        <v>627</v>
      </c>
      <c r="D22" s="16" t="s">
        <v>292</v>
      </c>
      <c r="E22" s="32" t="s">
        <v>258</v>
      </c>
      <c r="F22" s="78">
        <v>3</v>
      </c>
      <c r="G22" s="164"/>
      <c r="H22" s="60">
        <f t="shared" si="0"/>
        <v>0</v>
      </c>
    </row>
    <row r="23" spans="1:8" ht="285" x14ac:dyDescent="0.25">
      <c r="A23" s="33" t="s">
        <v>425</v>
      </c>
      <c r="B23" s="8" t="s">
        <v>286</v>
      </c>
      <c r="C23" s="7" t="s">
        <v>602</v>
      </c>
      <c r="D23" s="16" t="s">
        <v>285</v>
      </c>
      <c r="E23" s="74" t="s">
        <v>258</v>
      </c>
      <c r="F23" s="24">
        <v>2</v>
      </c>
      <c r="G23" s="162"/>
      <c r="H23" s="60">
        <f t="shared" si="0"/>
        <v>0</v>
      </c>
    </row>
    <row r="24" spans="1:8" ht="210" x14ac:dyDescent="0.25">
      <c r="A24" s="33" t="s">
        <v>425</v>
      </c>
      <c r="B24" s="8" t="s">
        <v>282</v>
      </c>
      <c r="C24" s="7" t="s">
        <v>595</v>
      </c>
      <c r="D24" s="16" t="s">
        <v>281</v>
      </c>
      <c r="E24" s="74" t="s">
        <v>258</v>
      </c>
      <c r="F24" s="24">
        <v>2</v>
      </c>
      <c r="G24" s="162"/>
      <c r="H24" s="60">
        <f t="shared" si="0"/>
        <v>0</v>
      </c>
    </row>
    <row r="25" spans="1:8" ht="150" x14ac:dyDescent="0.25">
      <c r="A25" s="33" t="s">
        <v>425</v>
      </c>
      <c r="B25" s="8" t="s">
        <v>282</v>
      </c>
      <c r="C25" s="7" t="s">
        <v>664</v>
      </c>
      <c r="D25" s="16" t="s">
        <v>283</v>
      </c>
      <c r="E25" s="74" t="s">
        <v>258</v>
      </c>
      <c r="F25" s="24">
        <v>2</v>
      </c>
      <c r="G25" s="162"/>
      <c r="H25" s="60">
        <f t="shared" si="0"/>
        <v>0</v>
      </c>
    </row>
    <row r="26" spans="1:8" ht="105" x14ac:dyDescent="0.25">
      <c r="A26" s="33" t="s">
        <v>425</v>
      </c>
      <c r="B26" s="8" t="s">
        <v>279</v>
      </c>
      <c r="C26" s="7" t="s">
        <v>628</v>
      </c>
      <c r="D26" s="16" t="s">
        <v>291</v>
      </c>
      <c r="E26" s="74" t="s">
        <v>258</v>
      </c>
      <c r="F26" s="24">
        <v>1</v>
      </c>
      <c r="G26" s="162"/>
      <c r="H26" s="60">
        <f t="shared" si="0"/>
        <v>0</v>
      </c>
    </row>
    <row r="27" spans="1:8" ht="45" x14ac:dyDescent="0.25">
      <c r="A27" s="33" t="s">
        <v>425</v>
      </c>
      <c r="B27" s="8" t="s">
        <v>290</v>
      </c>
      <c r="C27" s="7" t="s">
        <v>600</v>
      </c>
      <c r="D27" s="16" t="s">
        <v>289</v>
      </c>
      <c r="E27" s="74" t="s">
        <v>258</v>
      </c>
      <c r="F27" s="24">
        <v>0.9</v>
      </c>
      <c r="G27" s="162"/>
      <c r="H27" s="60">
        <f t="shared" si="0"/>
        <v>0</v>
      </c>
    </row>
    <row r="28" spans="1:8" ht="45" x14ac:dyDescent="0.25">
      <c r="A28" s="33" t="s">
        <v>425</v>
      </c>
      <c r="B28" s="8" t="s">
        <v>43</v>
      </c>
      <c r="C28" s="7" t="s">
        <v>629</v>
      </c>
      <c r="D28" s="16" t="s">
        <v>280</v>
      </c>
      <c r="E28" s="74" t="s">
        <v>258</v>
      </c>
      <c r="F28" s="24">
        <v>1</v>
      </c>
      <c r="G28" s="162"/>
      <c r="H28" s="60">
        <f t="shared" si="0"/>
        <v>0</v>
      </c>
    </row>
    <row r="29" spans="1:8" ht="105" x14ac:dyDescent="0.25">
      <c r="A29" s="33" t="s">
        <v>425</v>
      </c>
      <c r="B29" s="8" t="s">
        <v>279</v>
      </c>
      <c r="C29" s="7" t="s">
        <v>628</v>
      </c>
      <c r="D29" s="16" t="s">
        <v>278</v>
      </c>
      <c r="E29" s="74" t="s">
        <v>258</v>
      </c>
      <c r="F29" s="24">
        <v>1</v>
      </c>
      <c r="G29" s="162"/>
      <c r="H29" s="60">
        <f t="shared" si="0"/>
        <v>0</v>
      </c>
    </row>
    <row r="30" spans="1:8" ht="210" x14ac:dyDescent="0.25">
      <c r="A30" s="33" t="s">
        <v>425</v>
      </c>
      <c r="B30" s="8" t="s">
        <v>282</v>
      </c>
      <c r="C30" s="7" t="s">
        <v>594</v>
      </c>
      <c r="D30" s="16" t="s">
        <v>281</v>
      </c>
      <c r="E30" s="74" t="s">
        <v>258</v>
      </c>
      <c r="F30" s="24">
        <v>1</v>
      </c>
      <c r="G30" s="162"/>
      <c r="H30" s="60">
        <f t="shared" si="0"/>
        <v>0</v>
      </c>
    </row>
    <row r="31" spans="1:8" ht="120" x14ac:dyDescent="0.25">
      <c r="A31" s="33" t="s">
        <v>425</v>
      </c>
      <c r="B31" s="8" t="s">
        <v>276</v>
      </c>
      <c r="C31" s="7" t="s">
        <v>603</v>
      </c>
      <c r="D31" s="16" t="s">
        <v>426</v>
      </c>
      <c r="E31" s="74" t="s">
        <v>258</v>
      </c>
      <c r="F31" s="24">
        <v>2</v>
      </c>
      <c r="G31" s="162"/>
      <c r="H31" s="60">
        <f t="shared" si="0"/>
        <v>0</v>
      </c>
    </row>
    <row r="32" spans="1:8" ht="120" x14ac:dyDescent="0.25">
      <c r="A32" s="33" t="s">
        <v>425</v>
      </c>
      <c r="B32" s="8" t="s">
        <v>276</v>
      </c>
      <c r="C32" s="7" t="s">
        <v>603</v>
      </c>
      <c r="D32" s="16" t="s">
        <v>275</v>
      </c>
      <c r="E32" s="74" t="s">
        <v>258</v>
      </c>
      <c r="F32" s="24">
        <v>1.5</v>
      </c>
      <c r="G32" s="162"/>
      <c r="H32" s="60">
        <f t="shared" si="0"/>
        <v>0</v>
      </c>
    </row>
    <row r="33" spans="1:8" ht="60" x14ac:dyDescent="0.25">
      <c r="A33" s="33" t="s">
        <v>425</v>
      </c>
      <c r="B33" s="8" t="s">
        <v>274</v>
      </c>
      <c r="C33" s="7" t="s">
        <v>523</v>
      </c>
      <c r="D33" s="16" t="s">
        <v>273</v>
      </c>
      <c r="E33" s="74" t="s">
        <v>258</v>
      </c>
      <c r="F33" s="24">
        <v>2</v>
      </c>
      <c r="G33" s="162"/>
      <c r="H33" s="60">
        <f t="shared" si="0"/>
        <v>0</v>
      </c>
    </row>
    <row r="34" spans="1:8" ht="120" x14ac:dyDescent="0.25">
      <c r="A34" s="33" t="s">
        <v>425</v>
      </c>
      <c r="B34" s="8" t="s">
        <v>272</v>
      </c>
      <c r="C34" s="7" t="s">
        <v>630</v>
      </c>
      <c r="D34" s="16" t="s">
        <v>271</v>
      </c>
      <c r="E34" s="74" t="s">
        <v>258</v>
      </c>
      <c r="F34" s="24">
        <v>2</v>
      </c>
      <c r="G34" s="162"/>
      <c r="H34" s="60">
        <f t="shared" si="0"/>
        <v>0</v>
      </c>
    </row>
    <row r="35" spans="1:8" ht="300" x14ac:dyDescent="0.25">
      <c r="A35" s="33" t="s">
        <v>425</v>
      </c>
      <c r="B35" s="8" t="s">
        <v>288</v>
      </c>
      <c r="C35" s="7" t="s">
        <v>631</v>
      </c>
      <c r="D35" s="16" t="s">
        <v>287</v>
      </c>
      <c r="E35" s="74" t="s">
        <v>258</v>
      </c>
      <c r="F35" s="24">
        <v>1</v>
      </c>
      <c r="G35" s="162"/>
      <c r="H35" s="60">
        <f t="shared" si="0"/>
        <v>0</v>
      </c>
    </row>
    <row r="36" spans="1:8" ht="210" x14ac:dyDescent="0.25">
      <c r="A36" s="33" t="s">
        <v>425</v>
      </c>
      <c r="B36" s="8" t="s">
        <v>270</v>
      </c>
      <c r="C36" s="7" t="s">
        <v>606</v>
      </c>
      <c r="D36" s="16" t="s">
        <v>269</v>
      </c>
      <c r="E36" s="74" t="s">
        <v>258</v>
      </c>
      <c r="F36" s="24">
        <v>4</v>
      </c>
      <c r="G36" s="162"/>
      <c r="H36" s="60">
        <f t="shared" si="0"/>
        <v>0</v>
      </c>
    </row>
    <row r="37" spans="1:8" ht="60" x14ac:dyDescent="0.25">
      <c r="A37" s="33" t="s">
        <v>425</v>
      </c>
      <c r="B37" s="8" t="s">
        <v>268</v>
      </c>
      <c r="C37" s="7" t="s">
        <v>607</v>
      </c>
      <c r="D37" s="16" t="s">
        <v>267</v>
      </c>
      <c r="E37" s="74" t="s">
        <v>258</v>
      </c>
      <c r="F37" s="24">
        <v>8</v>
      </c>
      <c r="G37" s="162"/>
      <c r="H37" s="60">
        <f t="shared" si="0"/>
        <v>0</v>
      </c>
    </row>
    <row r="38" spans="1:8" ht="105" x14ac:dyDescent="0.25">
      <c r="A38" s="33" t="s">
        <v>425</v>
      </c>
      <c r="B38" s="8" t="s">
        <v>266</v>
      </c>
      <c r="C38" s="7" t="s">
        <v>632</v>
      </c>
      <c r="D38" s="16" t="s">
        <v>265</v>
      </c>
      <c r="E38" s="74" t="s">
        <v>258</v>
      </c>
      <c r="F38" s="24">
        <v>8</v>
      </c>
      <c r="G38" s="162"/>
      <c r="H38" s="60">
        <f t="shared" si="0"/>
        <v>0</v>
      </c>
    </row>
    <row r="39" spans="1:8" ht="105" x14ac:dyDescent="0.25">
      <c r="A39" s="33" t="s">
        <v>425</v>
      </c>
      <c r="B39" s="8" t="s">
        <v>264</v>
      </c>
      <c r="C39" s="7" t="s">
        <v>633</v>
      </c>
      <c r="D39" s="16" t="s">
        <v>263</v>
      </c>
      <c r="E39" s="74" t="s">
        <v>258</v>
      </c>
      <c r="F39" s="24">
        <v>7</v>
      </c>
      <c r="G39" s="162"/>
      <c r="H39" s="60">
        <f t="shared" si="0"/>
        <v>0</v>
      </c>
    </row>
    <row r="40" spans="1:8" ht="105" x14ac:dyDescent="0.25">
      <c r="A40" s="33" t="s">
        <v>425</v>
      </c>
      <c r="B40" s="8" t="s">
        <v>264</v>
      </c>
      <c r="C40" s="7" t="s">
        <v>634</v>
      </c>
      <c r="D40" s="16" t="s">
        <v>263</v>
      </c>
      <c r="E40" s="74" t="s">
        <v>258</v>
      </c>
      <c r="F40" s="24">
        <v>1</v>
      </c>
      <c r="G40" s="162"/>
      <c r="H40" s="60">
        <f t="shared" si="0"/>
        <v>0</v>
      </c>
    </row>
    <row r="41" spans="1:8" ht="60" x14ac:dyDescent="0.25">
      <c r="A41" s="33" t="s">
        <v>425</v>
      </c>
      <c r="B41" s="30" t="s">
        <v>262</v>
      </c>
      <c r="C41" s="7" t="s">
        <v>635</v>
      </c>
      <c r="D41" s="16" t="s">
        <v>261</v>
      </c>
      <c r="E41" s="74" t="s">
        <v>258</v>
      </c>
      <c r="F41" s="24">
        <v>1</v>
      </c>
      <c r="G41" s="162"/>
      <c r="H41" s="60">
        <f t="shared" si="0"/>
        <v>0</v>
      </c>
    </row>
    <row r="42" spans="1:8" ht="60" x14ac:dyDescent="0.25">
      <c r="A42" s="31" t="s">
        <v>425</v>
      </c>
      <c r="B42" s="30" t="s">
        <v>260</v>
      </c>
      <c r="C42" s="29" t="s">
        <v>260</v>
      </c>
      <c r="D42" s="144" t="s">
        <v>259</v>
      </c>
      <c r="E42" s="75" t="s">
        <v>258</v>
      </c>
      <c r="F42" s="24">
        <v>1</v>
      </c>
      <c r="G42" s="162"/>
      <c r="H42" s="60">
        <f t="shared" si="0"/>
        <v>0</v>
      </c>
    </row>
    <row r="43" spans="1:8" ht="285" x14ac:dyDescent="0.25">
      <c r="A43" s="33" t="s">
        <v>427</v>
      </c>
      <c r="B43" s="8" t="s">
        <v>286</v>
      </c>
      <c r="C43" s="7" t="s">
        <v>602</v>
      </c>
      <c r="D43" s="16" t="s">
        <v>285</v>
      </c>
      <c r="E43" s="74" t="s">
        <v>258</v>
      </c>
      <c r="F43" s="24">
        <v>6</v>
      </c>
      <c r="G43" s="162"/>
      <c r="H43" s="60">
        <f t="shared" si="0"/>
        <v>0</v>
      </c>
    </row>
    <row r="44" spans="1:8" ht="210" x14ac:dyDescent="0.25">
      <c r="A44" s="33" t="s">
        <v>427</v>
      </c>
      <c r="B44" s="8" t="s">
        <v>282</v>
      </c>
      <c r="C44" s="7" t="s">
        <v>595</v>
      </c>
      <c r="D44" s="16" t="s">
        <v>281</v>
      </c>
      <c r="E44" s="74" t="s">
        <v>258</v>
      </c>
      <c r="F44" s="24">
        <v>6</v>
      </c>
      <c r="G44" s="162"/>
      <c r="H44" s="60">
        <f t="shared" si="0"/>
        <v>0</v>
      </c>
    </row>
    <row r="45" spans="1:8" ht="165" x14ac:dyDescent="0.25">
      <c r="A45" s="33" t="s">
        <v>427</v>
      </c>
      <c r="B45" s="8" t="s">
        <v>282</v>
      </c>
      <c r="C45" s="7" t="s">
        <v>284</v>
      </c>
      <c r="D45" s="16" t="s">
        <v>283</v>
      </c>
      <c r="E45" s="74" t="s">
        <v>258</v>
      </c>
      <c r="F45" s="24">
        <v>6</v>
      </c>
      <c r="G45" s="162"/>
      <c r="H45" s="60">
        <f t="shared" si="0"/>
        <v>0</v>
      </c>
    </row>
    <row r="46" spans="1:8" ht="210" x14ac:dyDescent="0.25">
      <c r="A46" s="33" t="s">
        <v>427</v>
      </c>
      <c r="B46" s="8" t="s">
        <v>282</v>
      </c>
      <c r="C46" s="7" t="s">
        <v>594</v>
      </c>
      <c r="D46" s="16" t="s">
        <v>281</v>
      </c>
      <c r="E46" s="74" t="s">
        <v>258</v>
      </c>
      <c r="F46" s="24">
        <v>6</v>
      </c>
      <c r="G46" s="162"/>
      <c r="H46" s="60">
        <f t="shared" si="0"/>
        <v>0</v>
      </c>
    </row>
    <row r="47" spans="1:8" ht="45" x14ac:dyDescent="0.25">
      <c r="A47" s="33" t="s">
        <v>427</v>
      </c>
      <c r="B47" s="8" t="s">
        <v>43</v>
      </c>
      <c r="C47" s="7" t="s">
        <v>596</v>
      </c>
      <c r="D47" s="16" t="s">
        <v>280</v>
      </c>
      <c r="E47" s="74" t="s">
        <v>258</v>
      </c>
      <c r="F47" s="24">
        <v>3</v>
      </c>
      <c r="G47" s="162"/>
      <c r="H47" s="60">
        <f t="shared" si="0"/>
        <v>0</v>
      </c>
    </row>
    <row r="48" spans="1:8" ht="105" x14ac:dyDescent="0.25">
      <c r="A48" s="33" t="s">
        <v>427</v>
      </c>
      <c r="B48" s="8" t="s">
        <v>279</v>
      </c>
      <c r="C48" s="7" t="s">
        <v>628</v>
      </c>
      <c r="D48" s="16" t="s">
        <v>278</v>
      </c>
      <c r="E48" s="74" t="s">
        <v>258</v>
      </c>
      <c r="F48" s="24">
        <v>3</v>
      </c>
      <c r="G48" s="162"/>
      <c r="H48" s="60">
        <f t="shared" si="0"/>
        <v>0</v>
      </c>
    </row>
    <row r="49" spans="1:8" ht="120" x14ac:dyDescent="0.25">
      <c r="A49" s="33" t="s">
        <v>427</v>
      </c>
      <c r="B49" s="8" t="s">
        <v>276</v>
      </c>
      <c r="C49" s="7" t="s">
        <v>603</v>
      </c>
      <c r="D49" s="16" t="s">
        <v>277</v>
      </c>
      <c r="E49" s="74" t="s">
        <v>258</v>
      </c>
      <c r="F49" s="24">
        <v>3</v>
      </c>
      <c r="G49" s="162"/>
      <c r="H49" s="60">
        <f t="shared" si="0"/>
        <v>0</v>
      </c>
    </row>
    <row r="50" spans="1:8" ht="120" x14ac:dyDescent="0.25">
      <c r="A50" s="33" t="s">
        <v>427</v>
      </c>
      <c r="B50" s="8" t="s">
        <v>276</v>
      </c>
      <c r="C50" s="7" t="s">
        <v>611</v>
      </c>
      <c r="D50" s="16" t="s">
        <v>426</v>
      </c>
      <c r="E50" s="74" t="s">
        <v>258</v>
      </c>
      <c r="F50" s="24">
        <v>5</v>
      </c>
      <c r="G50" s="162"/>
      <c r="H50" s="60">
        <f t="shared" si="0"/>
        <v>0</v>
      </c>
    </row>
    <row r="51" spans="1:8" ht="120" x14ac:dyDescent="0.25">
      <c r="A51" s="33" t="s">
        <v>427</v>
      </c>
      <c r="B51" s="8" t="s">
        <v>276</v>
      </c>
      <c r="C51" s="7" t="s">
        <v>603</v>
      </c>
      <c r="D51" s="16" t="s">
        <v>428</v>
      </c>
      <c r="E51" s="74" t="s">
        <v>258</v>
      </c>
      <c r="F51" s="24">
        <v>3</v>
      </c>
      <c r="G51" s="162"/>
      <c r="H51" s="60">
        <f t="shared" si="0"/>
        <v>0</v>
      </c>
    </row>
    <row r="52" spans="1:8" ht="60" x14ac:dyDescent="0.25">
      <c r="A52" s="33" t="s">
        <v>427</v>
      </c>
      <c r="B52" s="8" t="s">
        <v>274</v>
      </c>
      <c r="C52" s="7" t="s">
        <v>523</v>
      </c>
      <c r="D52" s="16" t="s">
        <v>273</v>
      </c>
      <c r="E52" s="74" t="s">
        <v>258</v>
      </c>
      <c r="F52" s="24">
        <v>6</v>
      </c>
      <c r="G52" s="162"/>
      <c r="H52" s="60">
        <f t="shared" si="0"/>
        <v>0</v>
      </c>
    </row>
    <row r="53" spans="1:8" ht="120" x14ac:dyDescent="0.25">
      <c r="A53" s="33" t="s">
        <v>427</v>
      </c>
      <c r="B53" s="8" t="s">
        <v>272</v>
      </c>
      <c r="C53" s="7" t="s">
        <v>630</v>
      </c>
      <c r="D53" s="16" t="s">
        <v>271</v>
      </c>
      <c r="E53" s="74" t="s">
        <v>258</v>
      </c>
      <c r="F53" s="24">
        <v>6</v>
      </c>
      <c r="G53" s="162"/>
      <c r="H53" s="60">
        <f t="shared" si="0"/>
        <v>0</v>
      </c>
    </row>
    <row r="54" spans="1:8" ht="210" x14ac:dyDescent="0.25">
      <c r="A54" s="33" t="s">
        <v>427</v>
      </c>
      <c r="B54" s="8" t="s">
        <v>270</v>
      </c>
      <c r="C54" s="7" t="s">
        <v>606</v>
      </c>
      <c r="D54" s="16" t="s">
        <v>269</v>
      </c>
      <c r="E54" s="74" t="s">
        <v>258</v>
      </c>
      <c r="F54" s="24">
        <v>12</v>
      </c>
      <c r="G54" s="162"/>
      <c r="H54" s="60">
        <f t="shared" si="0"/>
        <v>0</v>
      </c>
    </row>
    <row r="55" spans="1:8" ht="60" x14ac:dyDescent="0.25">
      <c r="A55" s="33" t="s">
        <v>427</v>
      </c>
      <c r="B55" s="8" t="s">
        <v>268</v>
      </c>
      <c r="C55" s="7" t="s">
        <v>607</v>
      </c>
      <c r="D55" s="16" t="s">
        <v>267</v>
      </c>
      <c r="E55" s="74" t="s">
        <v>258</v>
      </c>
      <c r="F55" s="24">
        <v>24</v>
      </c>
      <c r="G55" s="162"/>
      <c r="H55" s="60">
        <f t="shared" si="0"/>
        <v>0</v>
      </c>
    </row>
    <row r="56" spans="1:8" ht="105" x14ac:dyDescent="0.25">
      <c r="A56" s="33" t="s">
        <v>427</v>
      </c>
      <c r="B56" s="8" t="s">
        <v>266</v>
      </c>
      <c r="C56" s="7" t="s">
        <v>632</v>
      </c>
      <c r="D56" s="16" t="s">
        <v>265</v>
      </c>
      <c r="E56" s="74" t="s">
        <v>258</v>
      </c>
      <c r="F56" s="24">
        <v>24</v>
      </c>
      <c r="G56" s="162"/>
      <c r="H56" s="60">
        <f t="shared" si="0"/>
        <v>0</v>
      </c>
    </row>
    <row r="57" spans="1:8" ht="105" x14ac:dyDescent="0.25">
      <c r="A57" s="33" t="s">
        <v>427</v>
      </c>
      <c r="B57" s="8" t="s">
        <v>264</v>
      </c>
      <c r="C57" s="7" t="s">
        <v>633</v>
      </c>
      <c r="D57" s="16" t="s">
        <v>263</v>
      </c>
      <c r="E57" s="74" t="s">
        <v>258</v>
      </c>
      <c r="F57" s="24">
        <v>21</v>
      </c>
      <c r="G57" s="162"/>
      <c r="H57" s="60">
        <f t="shared" si="0"/>
        <v>0</v>
      </c>
    </row>
    <row r="58" spans="1:8" ht="105" x14ac:dyDescent="0.25">
      <c r="A58" s="33" t="s">
        <v>427</v>
      </c>
      <c r="B58" s="8" t="s">
        <v>264</v>
      </c>
      <c r="C58" s="7" t="s">
        <v>634</v>
      </c>
      <c r="D58" s="16" t="s">
        <v>263</v>
      </c>
      <c r="E58" s="74" t="s">
        <v>258</v>
      </c>
      <c r="F58" s="24">
        <v>3</v>
      </c>
      <c r="G58" s="162"/>
      <c r="H58" s="60">
        <f t="shared" si="0"/>
        <v>0</v>
      </c>
    </row>
    <row r="59" spans="1:8" ht="60.75" thickBot="1" x14ac:dyDescent="0.3">
      <c r="A59" s="156" t="s">
        <v>427</v>
      </c>
      <c r="B59" s="157" t="s">
        <v>262</v>
      </c>
      <c r="C59" s="111" t="s">
        <v>635</v>
      </c>
      <c r="D59" s="158" t="s">
        <v>261</v>
      </c>
      <c r="E59" s="159" t="s">
        <v>258</v>
      </c>
      <c r="F59" s="127">
        <v>3</v>
      </c>
      <c r="G59" s="165"/>
      <c r="H59" s="160">
        <f t="shared" si="0"/>
        <v>0</v>
      </c>
    </row>
    <row r="60" spans="1:8" x14ac:dyDescent="0.25">
      <c r="B60" s="224" t="s">
        <v>473</v>
      </c>
      <c r="C60" s="225"/>
      <c r="D60" s="225"/>
      <c r="E60" s="225"/>
      <c r="F60" s="226"/>
      <c r="G60" s="227"/>
      <c r="H60" s="137">
        <f>SUM(H3:H59)</f>
        <v>0</v>
      </c>
    </row>
    <row r="61" spans="1:8" x14ac:dyDescent="0.25">
      <c r="H61" s="63"/>
    </row>
    <row r="62" spans="1:8" ht="240" x14ac:dyDescent="0.25">
      <c r="A62" s="2" t="s">
        <v>256</v>
      </c>
      <c r="B62" s="2" t="s">
        <v>255</v>
      </c>
      <c r="C62" s="24" t="s">
        <v>257</v>
      </c>
      <c r="H62" s="63"/>
    </row>
    <row r="63" spans="1:8" ht="120" x14ac:dyDescent="0.25">
      <c r="A63" s="2" t="s">
        <v>256</v>
      </c>
      <c r="B63" s="2" t="s">
        <v>255</v>
      </c>
      <c r="C63" s="24" t="s">
        <v>614</v>
      </c>
      <c r="H63" s="63"/>
    </row>
    <row r="64" spans="1:8" x14ac:dyDescent="0.25">
      <c r="H64" s="63"/>
    </row>
    <row r="65" spans="8:8" x14ac:dyDescent="0.25">
      <c r="H65" s="63"/>
    </row>
    <row r="66" spans="8:8" x14ac:dyDescent="0.25">
      <c r="H66" s="63"/>
    </row>
    <row r="67" spans="8:8" x14ac:dyDescent="0.25">
      <c r="H67" s="63"/>
    </row>
    <row r="68" spans="8:8" x14ac:dyDescent="0.25">
      <c r="H68" s="63"/>
    </row>
    <row r="69" spans="8:8" x14ac:dyDescent="0.25">
      <c r="H69" s="63"/>
    </row>
    <row r="70" spans="8:8" x14ac:dyDescent="0.25">
      <c r="H70" s="63"/>
    </row>
    <row r="71" spans="8:8" x14ac:dyDescent="0.25">
      <c r="H71" s="63"/>
    </row>
    <row r="72" spans="8:8" x14ac:dyDescent="0.25">
      <c r="H72" s="63"/>
    </row>
    <row r="73" spans="8:8" x14ac:dyDescent="0.25">
      <c r="H73" s="63"/>
    </row>
    <row r="74" spans="8:8" x14ac:dyDescent="0.25">
      <c r="H74" s="63"/>
    </row>
    <row r="75" spans="8:8" x14ac:dyDescent="0.25">
      <c r="H75" s="63"/>
    </row>
    <row r="76" spans="8:8" x14ac:dyDescent="0.25">
      <c r="H76" s="63"/>
    </row>
    <row r="77" spans="8:8" x14ac:dyDescent="0.25">
      <c r="H77" s="63"/>
    </row>
    <row r="78" spans="8:8" x14ac:dyDescent="0.25">
      <c r="H78" s="63"/>
    </row>
    <row r="79" spans="8:8" x14ac:dyDescent="0.25">
      <c r="H79" s="63"/>
    </row>
    <row r="80" spans="8:8" x14ac:dyDescent="0.25">
      <c r="H80" s="63"/>
    </row>
    <row r="81" spans="8:8" x14ac:dyDescent="0.25">
      <c r="H81" s="63"/>
    </row>
    <row r="82" spans="8:8" x14ac:dyDescent="0.25">
      <c r="H82" s="63"/>
    </row>
    <row r="83" spans="8:8" x14ac:dyDescent="0.25">
      <c r="H83" s="63"/>
    </row>
    <row r="84" spans="8:8" x14ac:dyDescent="0.25">
      <c r="H84" s="63"/>
    </row>
    <row r="85" spans="8:8" x14ac:dyDescent="0.25">
      <c r="H85" s="63"/>
    </row>
    <row r="86" spans="8:8" x14ac:dyDescent="0.25">
      <c r="H86" s="63"/>
    </row>
    <row r="87" spans="8:8" x14ac:dyDescent="0.25">
      <c r="H87" s="63"/>
    </row>
    <row r="88" spans="8:8" x14ac:dyDescent="0.25">
      <c r="H88" s="63"/>
    </row>
    <row r="89" spans="8:8" x14ac:dyDescent="0.25">
      <c r="H89" s="63"/>
    </row>
    <row r="90" spans="8:8" x14ac:dyDescent="0.25">
      <c r="H90" s="63"/>
    </row>
    <row r="91" spans="8:8" x14ac:dyDescent="0.25">
      <c r="H91" s="63"/>
    </row>
    <row r="92" spans="8:8" x14ac:dyDescent="0.25">
      <c r="H92" s="63"/>
    </row>
    <row r="93" spans="8:8" x14ac:dyDescent="0.25">
      <c r="H93" s="63"/>
    </row>
    <row r="94" spans="8:8" x14ac:dyDescent="0.25">
      <c r="H94" s="63"/>
    </row>
    <row r="95" spans="8:8" x14ac:dyDescent="0.25">
      <c r="H95" s="63"/>
    </row>
    <row r="96" spans="8: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row r="113" spans="8:8" x14ac:dyDescent="0.25">
      <c r="H113" s="63"/>
    </row>
    <row r="114" spans="8:8" x14ac:dyDescent="0.25">
      <c r="H114" s="63"/>
    </row>
    <row r="115" spans="8:8" x14ac:dyDescent="0.25">
      <c r="H115" s="63"/>
    </row>
    <row r="116" spans="8:8" x14ac:dyDescent="0.25">
      <c r="H116" s="63"/>
    </row>
    <row r="117" spans="8:8" x14ac:dyDescent="0.25">
      <c r="H117" s="63"/>
    </row>
    <row r="118" spans="8:8" x14ac:dyDescent="0.25">
      <c r="H118" s="63"/>
    </row>
    <row r="119" spans="8:8" x14ac:dyDescent="0.25">
      <c r="H119" s="63"/>
    </row>
    <row r="120" spans="8:8" x14ac:dyDescent="0.25">
      <c r="H120" s="63"/>
    </row>
    <row r="121" spans="8:8" x14ac:dyDescent="0.25">
      <c r="H121" s="63"/>
    </row>
    <row r="122" spans="8:8" x14ac:dyDescent="0.25">
      <c r="H122" s="63"/>
    </row>
    <row r="123" spans="8:8" x14ac:dyDescent="0.25">
      <c r="H123" s="63"/>
    </row>
    <row r="124" spans="8:8" x14ac:dyDescent="0.25">
      <c r="H124" s="63"/>
    </row>
    <row r="125" spans="8:8" x14ac:dyDescent="0.25">
      <c r="H125" s="63"/>
    </row>
    <row r="126" spans="8:8" x14ac:dyDescent="0.25">
      <c r="H126" s="63"/>
    </row>
    <row r="127" spans="8:8" x14ac:dyDescent="0.25">
      <c r="H127" s="63"/>
    </row>
    <row r="128" spans="8:8" x14ac:dyDescent="0.25">
      <c r="H128" s="63"/>
    </row>
    <row r="129" spans="8:8" x14ac:dyDescent="0.25">
      <c r="H129" s="63"/>
    </row>
    <row r="130" spans="8:8" x14ac:dyDescent="0.25">
      <c r="H130" s="63"/>
    </row>
    <row r="131" spans="8:8" x14ac:dyDescent="0.25">
      <c r="H131" s="63"/>
    </row>
    <row r="132" spans="8:8" x14ac:dyDescent="0.25">
      <c r="H132" s="63"/>
    </row>
    <row r="133" spans="8:8" x14ac:dyDescent="0.25">
      <c r="H133" s="63"/>
    </row>
    <row r="134" spans="8:8" x14ac:dyDescent="0.25">
      <c r="H134" s="63"/>
    </row>
    <row r="135" spans="8:8" x14ac:dyDescent="0.25">
      <c r="H135" s="63"/>
    </row>
    <row r="136" spans="8:8" x14ac:dyDescent="0.25">
      <c r="H136" s="63"/>
    </row>
    <row r="137" spans="8:8" x14ac:dyDescent="0.25">
      <c r="H137" s="63"/>
    </row>
    <row r="138" spans="8:8" x14ac:dyDescent="0.25">
      <c r="H138" s="63"/>
    </row>
    <row r="139" spans="8:8" x14ac:dyDescent="0.25">
      <c r="H139" s="63"/>
    </row>
    <row r="140" spans="8:8" x14ac:dyDescent="0.25">
      <c r="H140" s="63"/>
    </row>
    <row r="141" spans="8:8" x14ac:dyDescent="0.25">
      <c r="H141" s="63"/>
    </row>
    <row r="142" spans="8:8" x14ac:dyDescent="0.25">
      <c r="H142" s="63"/>
    </row>
    <row r="143" spans="8:8" x14ac:dyDescent="0.25">
      <c r="H143" s="63"/>
    </row>
    <row r="144" spans="8:8" x14ac:dyDescent="0.25">
      <c r="H144" s="63"/>
    </row>
    <row r="145" spans="8:8" x14ac:dyDescent="0.25">
      <c r="H145" s="63"/>
    </row>
    <row r="146" spans="8:8" x14ac:dyDescent="0.25">
      <c r="H146" s="63"/>
    </row>
    <row r="147" spans="8:8" x14ac:dyDescent="0.25">
      <c r="H147" s="63"/>
    </row>
    <row r="148" spans="8:8" x14ac:dyDescent="0.25">
      <c r="H148" s="63"/>
    </row>
    <row r="149" spans="8:8" x14ac:dyDescent="0.25">
      <c r="H149" s="63"/>
    </row>
    <row r="150" spans="8:8" x14ac:dyDescent="0.25">
      <c r="H150" s="63"/>
    </row>
    <row r="151" spans="8:8" x14ac:dyDescent="0.25">
      <c r="H151" s="63"/>
    </row>
    <row r="152" spans="8:8" x14ac:dyDescent="0.25">
      <c r="H152" s="63"/>
    </row>
    <row r="153" spans="8:8" x14ac:dyDescent="0.25">
      <c r="H153" s="63"/>
    </row>
    <row r="154" spans="8:8" x14ac:dyDescent="0.25">
      <c r="H154" s="63"/>
    </row>
    <row r="155" spans="8:8" x14ac:dyDescent="0.25">
      <c r="H155" s="63"/>
    </row>
    <row r="156" spans="8:8" x14ac:dyDescent="0.25">
      <c r="H156" s="63"/>
    </row>
    <row r="157" spans="8:8" x14ac:dyDescent="0.25">
      <c r="H157" s="63"/>
    </row>
    <row r="158" spans="8:8" x14ac:dyDescent="0.25">
      <c r="H158" s="63"/>
    </row>
    <row r="159" spans="8:8" x14ac:dyDescent="0.25">
      <c r="H159" s="63"/>
    </row>
    <row r="160" spans="8:8" x14ac:dyDescent="0.25">
      <c r="H160" s="63"/>
    </row>
    <row r="161" spans="8:8" x14ac:dyDescent="0.25">
      <c r="H161" s="63"/>
    </row>
    <row r="162" spans="8:8" x14ac:dyDescent="0.25">
      <c r="H162" s="63"/>
    </row>
    <row r="163" spans="8:8" x14ac:dyDescent="0.25">
      <c r="H163" s="63"/>
    </row>
    <row r="164" spans="8:8" x14ac:dyDescent="0.25">
      <c r="H164" s="63"/>
    </row>
    <row r="165" spans="8:8" x14ac:dyDescent="0.25">
      <c r="H165" s="63"/>
    </row>
    <row r="166" spans="8:8" x14ac:dyDescent="0.25">
      <c r="H166" s="63"/>
    </row>
    <row r="167" spans="8:8" x14ac:dyDescent="0.25">
      <c r="H167" s="63"/>
    </row>
    <row r="168" spans="8:8" x14ac:dyDescent="0.25">
      <c r="H168" s="63"/>
    </row>
    <row r="169" spans="8:8" x14ac:dyDescent="0.25">
      <c r="H169" s="63"/>
    </row>
    <row r="170" spans="8:8" x14ac:dyDescent="0.25">
      <c r="H170" s="63"/>
    </row>
    <row r="171" spans="8:8" x14ac:dyDescent="0.25">
      <c r="H171" s="63"/>
    </row>
    <row r="172" spans="8:8" x14ac:dyDescent="0.25">
      <c r="H172" s="63"/>
    </row>
    <row r="173" spans="8:8" x14ac:dyDescent="0.25">
      <c r="H173" s="63"/>
    </row>
    <row r="174" spans="8:8" x14ac:dyDescent="0.25">
      <c r="H174" s="63"/>
    </row>
    <row r="175" spans="8:8" x14ac:dyDescent="0.25">
      <c r="H175" s="63"/>
    </row>
    <row r="176" spans="8:8" x14ac:dyDescent="0.25">
      <c r="H176" s="63"/>
    </row>
    <row r="177" spans="8:8" x14ac:dyDescent="0.25">
      <c r="H177" s="63"/>
    </row>
    <row r="178" spans="8:8" x14ac:dyDescent="0.25">
      <c r="H178" s="63"/>
    </row>
    <row r="179" spans="8:8" x14ac:dyDescent="0.25">
      <c r="H179" s="63"/>
    </row>
    <row r="180" spans="8:8" x14ac:dyDescent="0.25">
      <c r="H180" s="63"/>
    </row>
    <row r="181" spans="8:8" x14ac:dyDescent="0.25">
      <c r="H181" s="63"/>
    </row>
    <row r="182" spans="8:8" x14ac:dyDescent="0.25">
      <c r="H182" s="63"/>
    </row>
    <row r="183" spans="8:8" x14ac:dyDescent="0.25">
      <c r="H183" s="63"/>
    </row>
    <row r="184" spans="8:8" x14ac:dyDescent="0.25">
      <c r="H184" s="63"/>
    </row>
    <row r="185" spans="8:8" x14ac:dyDescent="0.25">
      <c r="H185" s="63"/>
    </row>
    <row r="186" spans="8:8" x14ac:dyDescent="0.25">
      <c r="H186" s="63"/>
    </row>
    <row r="187" spans="8:8" x14ac:dyDescent="0.25">
      <c r="H187" s="63"/>
    </row>
    <row r="188" spans="8:8" x14ac:dyDescent="0.25">
      <c r="H188" s="63"/>
    </row>
    <row r="189" spans="8:8" x14ac:dyDescent="0.25">
      <c r="H189" s="63"/>
    </row>
    <row r="190" spans="8:8" x14ac:dyDescent="0.25">
      <c r="H190" s="63"/>
    </row>
    <row r="191" spans="8:8" x14ac:dyDescent="0.25">
      <c r="H191" s="61"/>
    </row>
    <row r="192" spans="8:8" x14ac:dyDescent="0.25">
      <c r="H192" s="61"/>
    </row>
    <row r="193" spans="8:8" x14ac:dyDescent="0.25">
      <c r="H193" s="61"/>
    </row>
    <row r="194" spans="8:8" x14ac:dyDescent="0.25">
      <c r="H194" s="61"/>
    </row>
    <row r="195" spans="8:8" x14ac:dyDescent="0.25">
      <c r="H195" s="61"/>
    </row>
    <row r="196" spans="8:8" x14ac:dyDescent="0.25">
      <c r="H196" s="61"/>
    </row>
    <row r="197" spans="8:8" x14ac:dyDescent="0.25">
      <c r="H197" s="61"/>
    </row>
    <row r="198" spans="8:8" x14ac:dyDescent="0.25">
      <c r="H198" s="61"/>
    </row>
    <row r="199" spans="8:8" x14ac:dyDescent="0.25">
      <c r="H199" s="61"/>
    </row>
    <row r="200" spans="8:8" x14ac:dyDescent="0.25">
      <c r="H200" s="61"/>
    </row>
    <row r="201" spans="8:8" x14ac:dyDescent="0.25">
      <c r="H201" s="61"/>
    </row>
    <row r="202" spans="8:8" x14ac:dyDescent="0.25">
      <c r="H202" s="61"/>
    </row>
    <row r="203" spans="8:8" x14ac:dyDescent="0.25">
      <c r="H203" s="61"/>
    </row>
    <row r="204" spans="8:8" x14ac:dyDescent="0.25">
      <c r="H204" s="61"/>
    </row>
    <row r="205" spans="8:8" x14ac:dyDescent="0.25">
      <c r="H205" s="61"/>
    </row>
  </sheetData>
  <sheetProtection algorithmName="SHA-512" hashValue="+8l8a3aiQQULoF8Xil3Nf9GdMKvfir+nYbPMYlBIrTAVDU4dilU3KVoYra9VDoEzZgEQZfrQ3kZ/820KbxMvzg==" saltValue="JyNCSLhCsJTIYstXyZwXNg==" spinCount="100000" sheet="1" objects="1" scenarios="1"/>
  <mergeCells count="2">
    <mergeCell ref="A1:H1"/>
    <mergeCell ref="B60:G60"/>
  </mergeCells>
  <pageMargins left="0.25" right="0.25" top="0.75" bottom="0.75" header="0.3" footer="0.3"/>
  <pageSetup paperSize="9" scale="50" fitToHeight="0" orientation="portrait"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1"/>
  <sheetViews>
    <sheetView topLeftCell="A11" zoomScale="70" zoomScaleNormal="70" workbookViewId="0">
      <selection activeCell="H15" sqref="H15"/>
    </sheetView>
  </sheetViews>
  <sheetFormatPr defaultRowHeight="15" x14ac:dyDescent="0.25"/>
  <cols>
    <col min="1" max="1" width="18.5703125" customWidth="1"/>
    <col min="2" max="2" width="18.28515625" customWidth="1"/>
    <col min="3" max="3" width="78.140625" customWidth="1"/>
    <col min="4" max="4" width="25.5703125" customWidth="1"/>
    <col min="5" max="5" width="20.42578125" customWidth="1"/>
    <col min="7" max="7" width="12.5703125" customWidth="1"/>
    <col min="8" max="8" width="12.85546875" customWidth="1"/>
  </cols>
  <sheetData>
    <row r="1" spans="1:8" ht="27" thickBot="1" x14ac:dyDescent="0.45">
      <c r="A1" s="191" t="s">
        <v>457</v>
      </c>
      <c r="B1" s="191"/>
      <c r="C1" s="191"/>
      <c r="D1" s="191"/>
      <c r="E1" s="191"/>
      <c r="F1" s="191"/>
      <c r="G1" s="191"/>
      <c r="H1" s="191"/>
    </row>
    <row r="2" spans="1:8" ht="61.5" thickTop="1" thickBot="1" x14ac:dyDescent="0.3">
      <c r="A2" s="3" t="s">
        <v>307</v>
      </c>
      <c r="B2" s="4" t="s">
        <v>1</v>
      </c>
      <c r="C2" s="6" t="s">
        <v>6</v>
      </c>
      <c r="D2" s="4" t="s">
        <v>188</v>
      </c>
      <c r="E2" s="4" t="s">
        <v>2</v>
      </c>
      <c r="F2" s="4" t="s">
        <v>402</v>
      </c>
      <c r="G2" s="11" t="s">
        <v>430</v>
      </c>
      <c r="H2" s="9" t="s">
        <v>4</v>
      </c>
    </row>
    <row r="3" spans="1:8" s="36" customFormat="1" ht="195" x14ac:dyDescent="0.25">
      <c r="A3" s="166" t="s">
        <v>429</v>
      </c>
      <c r="B3" s="152" t="s">
        <v>286</v>
      </c>
      <c r="C3" s="101" t="s">
        <v>622</v>
      </c>
      <c r="D3" s="153" t="s">
        <v>299</v>
      </c>
      <c r="E3" s="139" t="s">
        <v>318</v>
      </c>
      <c r="F3" s="154">
        <v>1</v>
      </c>
      <c r="G3" s="142"/>
      <c r="H3" s="143">
        <f>F3*G3</f>
        <v>0</v>
      </c>
    </row>
    <row r="4" spans="1:8" s="36" customFormat="1" ht="225" x14ac:dyDescent="0.25">
      <c r="A4" s="166" t="s">
        <v>429</v>
      </c>
      <c r="B4" s="50" t="s">
        <v>282</v>
      </c>
      <c r="C4" s="7" t="s">
        <v>613</v>
      </c>
      <c r="D4" s="51" t="s">
        <v>281</v>
      </c>
      <c r="E4" s="52" t="s">
        <v>318</v>
      </c>
      <c r="F4" s="53">
        <v>2</v>
      </c>
      <c r="G4" s="134"/>
      <c r="H4" s="54">
        <f t="shared" ref="H4:H14" si="0">F4*G4</f>
        <v>0</v>
      </c>
    </row>
    <row r="5" spans="1:8" s="36" customFormat="1" ht="210" x14ac:dyDescent="0.25">
      <c r="A5" s="166" t="s">
        <v>429</v>
      </c>
      <c r="B5" s="50" t="s">
        <v>282</v>
      </c>
      <c r="C5" s="7" t="s">
        <v>595</v>
      </c>
      <c r="D5" s="51" t="s">
        <v>281</v>
      </c>
      <c r="E5" s="52" t="s">
        <v>318</v>
      </c>
      <c r="F5" s="53">
        <v>2</v>
      </c>
      <c r="G5" s="134"/>
      <c r="H5" s="54">
        <f t="shared" si="0"/>
        <v>0</v>
      </c>
    </row>
    <row r="6" spans="1:8" s="36" customFormat="1" ht="45" x14ac:dyDescent="0.25">
      <c r="A6" s="166" t="s">
        <v>429</v>
      </c>
      <c r="B6" s="50" t="s">
        <v>43</v>
      </c>
      <c r="C6" s="7" t="s">
        <v>596</v>
      </c>
      <c r="D6" s="51" t="s">
        <v>298</v>
      </c>
      <c r="E6" s="52" t="s">
        <v>318</v>
      </c>
      <c r="F6" s="53">
        <v>1</v>
      </c>
      <c r="G6" s="134"/>
      <c r="H6" s="54">
        <f t="shared" si="0"/>
        <v>0</v>
      </c>
    </row>
    <row r="7" spans="1:8" s="36" customFormat="1" ht="120" x14ac:dyDescent="0.25">
      <c r="A7" s="166" t="s">
        <v>429</v>
      </c>
      <c r="B7" s="50" t="s">
        <v>276</v>
      </c>
      <c r="C7" s="7" t="s">
        <v>603</v>
      </c>
      <c r="D7" s="51" t="s">
        <v>277</v>
      </c>
      <c r="E7" s="52" t="s">
        <v>318</v>
      </c>
      <c r="F7" s="53">
        <v>4.5199999999999996</v>
      </c>
      <c r="G7" s="134"/>
      <c r="H7" s="54">
        <f t="shared" si="0"/>
        <v>0</v>
      </c>
    </row>
    <row r="8" spans="1:8" s="36" customFormat="1" ht="45" x14ac:dyDescent="0.25">
      <c r="A8" s="166" t="s">
        <v>429</v>
      </c>
      <c r="B8" s="50" t="s">
        <v>297</v>
      </c>
      <c r="C8" s="7" t="s">
        <v>623</v>
      </c>
      <c r="D8" s="51" t="s">
        <v>296</v>
      </c>
      <c r="E8" s="52" t="s">
        <v>318</v>
      </c>
      <c r="F8" s="53">
        <v>1</v>
      </c>
      <c r="G8" s="134"/>
      <c r="H8" s="54">
        <f t="shared" si="0"/>
        <v>0</v>
      </c>
    </row>
    <row r="9" spans="1:8" s="36" customFormat="1" ht="150" x14ac:dyDescent="0.25">
      <c r="A9" s="166" t="s">
        <v>429</v>
      </c>
      <c r="B9" s="50" t="s">
        <v>321</v>
      </c>
      <c r="C9" s="7" t="s">
        <v>636</v>
      </c>
      <c r="D9" s="51" t="s">
        <v>322</v>
      </c>
      <c r="E9" s="52" t="s">
        <v>318</v>
      </c>
      <c r="F9" s="53">
        <v>1</v>
      </c>
      <c r="G9" s="134"/>
      <c r="H9" s="54">
        <f t="shared" si="0"/>
        <v>0</v>
      </c>
    </row>
    <row r="10" spans="1:8" s="36" customFormat="1" ht="210" x14ac:dyDescent="0.25">
      <c r="A10" s="167" t="s">
        <v>429</v>
      </c>
      <c r="B10" s="55" t="s">
        <v>270</v>
      </c>
      <c r="C10" s="29" t="s">
        <v>606</v>
      </c>
      <c r="D10" s="56" t="s">
        <v>323</v>
      </c>
      <c r="E10" s="52" t="s">
        <v>318</v>
      </c>
      <c r="F10" s="57">
        <v>1</v>
      </c>
      <c r="G10" s="134"/>
      <c r="H10" s="54">
        <f t="shared" si="0"/>
        <v>0</v>
      </c>
    </row>
    <row r="11" spans="1:8" s="36" customFormat="1" ht="45" x14ac:dyDescent="0.25">
      <c r="A11" s="167" t="s">
        <v>429</v>
      </c>
      <c r="B11" s="55" t="s">
        <v>294</v>
      </c>
      <c r="C11" s="29" t="s">
        <v>607</v>
      </c>
      <c r="D11" s="56" t="s">
        <v>324</v>
      </c>
      <c r="E11" s="52" t="s">
        <v>318</v>
      </c>
      <c r="F11" s="57">
        <v>2</v>
      </c>
      <c r="G11" s="134"/>
      <c r="H11" s="54">
        <f t="shared" si="0"/>
        <v>0</v>
      </c>
    </row>
    <row r="12" spans="1:8" s="36" customFormat="1" ht="90" x14ac:dyDescent="0.25">
      <c r="A12" s="166" t="s">
        <v>429</v>
      </c>
      <c r="B12" s="50" t="s">
        <v>266</v>
      </c>
      <c r="C12" s="7" t="s">
        <v>608</v>
      </c>
      <c r="D12" s="51" t="s">
        <v>265</v>
      </c>
      <c r="E12" s="52" t="s">
        <v>318</v>
      </c>
      <c r="F12" s="53">
        <v>2</v>
      </c>
      <c r="G12" s="134"/>
      <c r="H12" s="54">
        <f t="shared" si="0"/>
        <v>0</v>
      </c>
    </row>
    <row r="13" spans="1:8" s="36" customFormat="1" ht="135" x14ac:dyDescent="0.25">
      <c r="A13" s="167" t="s">
        <v>429</v>
      </c>
      <c r="B13" s="55" t="s">
        <v>325</v>
      </c>
      <c r="C13" s="29" t="s">
        <v>637</v>
      </c>
      <c r="D13" s="56" t="s">
        <v>326</v>
      </c>
      <c r="E13" s="52" t="s">
        <v>318</v>
      </c>
      <c r="F13" s="57">
        <v>2</v>
      </c>
      <c r="G13" s="134"/>
      <c r="H13" s="54">
        <f t="shared" si="0"/>
        <v>0</v>
      </c>
    </row>
    <row r="14" spans="1:8" s="36" customFormat="1" ht="135.75" thickBot="1" x14ac:dyDescent="0.3">
      <c r="A14" s="167" t="s">
        <v>429</v>
      </c>
      <c r="B14" s="145" t="s">
        <v>293</v>
      </c>
      <c r="C14" s="146" t="s">
        <v>627</v>
      </c>
      <c r="D14" s="147" t="s">
        <v>327</v>
      </c>
      <c r="E14" s="168" t="s">
        <v>318</v>
      </c>
      <c r="F14" s="149">
        <v>1</v>
      </c>
      <c r="G14" s="169"/>
      <c r="H14" s="151">
        <f t="shared" si="0"/>
        <v>0</v>
      </c>
    </row>
    <row r="15" spans="1:8" x14ac:dyDescent="0.25">
      <c r="B15" s="228" t="s">
        <v>473</v>
      </c>
      <c r="C15" s="221"/>
      <c r="D15" s="221"/>
      <c r="E15" s="221"/>
      <c r="F15" s="221"/>
      <c r="G15" s="229"/>
      <c r="H15" s="137">
        <f>SUM(H3:H14)</f>
        <v>0</v>
      </c>
    </row>
    <row r="16" spans="1:8" x14ac:dyDescent="0.25">
      <c r="F16" s="63"/>
      <c r="G16" s="63"/>
      <c r="H16" s="62"/>
    </row>
    <row r="17" spans="1:8" ht="240" x14ac:dyDescent="0.25">
      <c r="A17" s="26" t="s">
        <v>256</v>
      </c>
      <c r="B17" s="26" t="s">
        <v>255</v>
      </c>
      <c r="C17" s="27" t="s">
        <v>257</v>
      </c>
      <c r="F17" s="63"/>
      <c r="G17" s="63"/>
      <c r="H17" s="62"/>
    </row>
    <row r="18" spans="1:8" ht="135" x14ac:dyDescent="0.25">
      <c r="A18" s="26" t="s">
        <v>256</v>
      </c>
      <c r="B18" s="26" t="s">
        <v>255</v>
      </c>
      <c r="C18" s="27" t="s">
        <v>638</v>
      </c>
      <c r="F18" s="63"/>
      <c r="G18" s="63"/>
      <c r="H18" s="62"/>
    </row>
    <row r="19" spans="1:8" x14ac:dyDescent="0.25">
      <c r="F19" s="63"/>
      <c r="G19" s="63"/>
      <c r="H19" s="62"/>
    </row>
    <row r="20" spans="1:8" x14ac:dyDescent="0.25">
      <c r="F20" s="63"/>
      <c r="G20" s="63"/>
      <c r="H20" s="62"/>
    </row>
    <row r="21" spans="1:8" x14ac:dyDescent="0.25">
      <c r="F21" s="63"/>
      <c r="G21" s="63"/>
      <c r="H21" s="62"/>
    </row>
    <row r="22" spans="1:8" x14ac:dyDescent="0.25">
      <c r="F22" s="63"/>
      <c r="G22" s="63"/>
      <c r="H22" s="62"/>
    </row>
    <row r="23" spans="1:8" x14ac:dyDescent="0.25">
      <c r="F23" s="63"/>
      <c r="G23" s="63"/>
      <c r="H23" s="62"/>
    </row>
    <row r="24" spans="1:8" x14ac:dyDescent="0.25">
      <c r="F24" s="63"/>
      <c r="G24" s="63"/>
      <c r="H24" s="62"/>
    </row>
    <row r="25" spans="1:8" x14ac:dyDescent="0.25">
      <c r="F25" s="63"/>
      <c r="G25" s="63"/>
      <c r="H25" s="62"/>
    </row>
    <row r="26" spans="1:8" x14ac:dyDescent="0.25">
      <c r="F26" s="63"/>
      <c r="G26" s="63"/>
      <c r="H26" s="62"/>
    </row>
    <row r="27" spans="1:8" x14ac:dyDescent="0.25">
      <c r="F27" s="63"/>
      <c r="G27" s="63"/>
      <c r="H27" s="62"/>
    </row>
    <row r="28" spans="1:8" x14ac:dyDescent="0.25">
      <c r="F28" s="63"/>
      <c r="G28" s="63"/>
      <c r="H28" s="62"/>
    </row>
    <row r="29" spans="1:8" x14ac:dyDescent="0.25">
      <c r="F29" s="63"/>
      <c r="G29" s="63"/>
      <c r="H29" s="62"/>
    </row>
    <row r="30" spans="1:8" x14ac:dyDescent="0.25">
      <c r="F30" s="63"/>
      <c r="G30" s="63"/>
      <c r="H30" s="62"/>
    </row>
    <row r="31" spans="1:8" x14ac:dyDescent="0.25">
      <c r="F31" s="63"/>
      <c r="G31" s="63"/>
      <c r="H31" s="62"/>
    </row>
    <row r="32" spans="1:8" x14ac:dyDescent="0.25">
      <c r="F32" s="63"/>
      <c r="G32" s="63"/>
      <c r="H32" s="62"/>
    </row>
    <row r="33" spans="6:8" x14ac:dyDescent="0.25">
      <c r="F33" s="63"/>
      <c r="G33" s="63"/>
      <c r="H33" s="62"/>
    </row>
    <row r="34" spans="6:8" x14ac:dyDescent="0.25">
      <c r="F34" s="63"/>
      <c r="G34" s="63"/>
      <c r="H34" s="62"/>
    </row>
    <row r="35" spans="6:8" x14ac:dyDescent="0.25">
      <c r="F35" s="63"/>
      <c r="G35" s="63"/>
      <c r="H35" s="62"/>
    </row>
    <row r="36" spans="6:8" x14ac:dyDescent="0.25">
      <c r="F36" s="63"/>
      <c r="G36" s="63"/>
      <c r="H36" s="62"/>
    </row>
    <row r="37" spans="6:8" x14ac:dyDescent="0.25">
      <c r="F37" s="63"/>
      <c r="G37" s="63"/>
      <c r="H37" s="62"/>
    </row>
    <row r="38" spans="6:8" x14ac:dyDescent="0.25">
      <c r="F38" s="63"/>
      <c r="G38" s="63"/>
      <c r="H38" s="62"/>
    </row>
    <row r="39" spans="6:8" x14ac:dyDescent="0.25">
      <c r="F39" s="63"/>
      <c r="G39" s="63"/>
      <c r="H39" s="62"/>
    </row>
    <row r="40" spans="6:8" x14ac:dyDescent="0.25">
      <c r="F40" s="63"/>
      <c r="G40" s="63"/>
      <c r="H40" s="62"/>
    </row>
    <row r="41" spans="6:8" x14ac:dyDescent="0.25">
      <c r="F41" s="63"/>
      <c r="G41" s="63"/>
      <c r="H41" s="62"/>
    </row>
    <row r="42" spans="6:8" x14ac:dyDescent="0.25">
      <c r="F42" s="63"/>
      <c r="G42" s="63"/>
      <c r="H42" s="62"/>
    </row>
    <row r="43" spans="6:8" x14ac:dyDescent="0.25">
      <c r="F43" s="63"/>
      <c r="G43" s="63"/>
      <c r="H43" s="62"/>
    </row>
    <row r="44" spans="6:8" x14ac:dyDescent="0.25">
      <c r="F44" s="63"/>
      <c r="G44" s="63"/>
      <c r="H44" s="62"/>
    </row>
    <row r="45" spans="6:8" x14ac:dyDescent="0.25">
      <c r="F45" s="63"/>
      <c r="G45" s="63"/>
      <c r="H45" s="62"/>
    </row>
    <row r="46" spans="6:8" x14ac:dyDescent="0.25">
      <c r="F46" s="63"/>
      <c r="G46" s="63"/>
      <c r="H46" s="62"/>
    </row>
    <row r="47" spans="6:8" x14ac:dyDescent="0.25">
      <c r="F47" s="63"/>
      <c r="G47" s="63"/>
      <c r="H47" s="62"/>
    </row>
    <row r="48" spans="6:8" x14ac:dyDescent="0.25">
      <c r="F48" s="63"/>
      <c r="G48" s="63"/>
      <c r="H48" s="62"/>
    </row>
    <row r="49" spans="1:8" x14ac:dyDescent="0.25">
      <c r="F49" s="63"/>
      <c r="G49" s="63"/>
      <c r="H49" s="62"/>
    </row>
    <row r="50" spans="1:8" x14ac:dyDescent="0.25">
      <c r="A50" s="61"/>
      <c r="B50" s="61"/>
      <c r="C50" s="61"/>
      <c r="D50" s="61"/>
      <c r="E50" s="61"/>
      <c r="F50" s="63"/>
      <c r="G50" s="63"/>
      <c r="H50" s="62"/>
    </row>
    <row r="51" spans="1:8" x14ac:dyDescent="0.25">
      <c r="A51" s="61"/>
      <c r="B51" s="61"/>
      <c r="C51" s="61"/>
      <c r="D51" s="61"/>
      <c r="E51" s="61"/>
      <c r="F51" s="63"/>
      <c r="G51" s="63"/>
      <c r="H51" s="62"/>
    </row>
    <row r="52" spans="1:8" x14ac:dyDescent="0.25">
      <c r="A52" s="61"/>
      <c r="B52" s="61"/>
      <c r="C52" s="61"/>
      <c r="D52" s="61"/>
      <c r="E52" s="61"/>
      <c r="F52" s="63"/>
      <c r="G52" s="63"/>
      <c r="H52" s="62"/>
    </row>
    <row r="53" spans="1:8" x14ac:dyDescent="0.25">
      <c r="A53" s="61"/>
      <c r="B53" s="61"/>
      <c r="C53" s="61"/>
      <c r="D53" s="61"/>
      <c r="E53" s="61"/>
      <c r="F53" s="63"/>
      <c r="G53" s="63"/>
      <c r="H53" s="62"/>
    </row>
    <row r="54" spans="1:8" x14ac:dyDescent="0.25">
      <c r="A54" s="61"/>
      <c r="B54" s="61"/>
      <c r="C54" s="61"/>
      <c r="D54" s="61"/>
      <c r="E54" s="61"/>
      <c r="F54" s="63"/>
      <c r="G54" s="63"/>
      <c r="H54" s="62"/>
    </row>
    <row r="55" spans="1:8" x14ac:dyDescent="0.25">
      <c r="A55" s="61"/>
      <c r="B55" s="61"/>
      <c r="C55" s="61"/>
      <c r="D55" s="61"/>
      <c r="E55" s="61"/>
      <c r="F55" s="63"/>
      <c r="G55" s="63"/>
      <c r="H55" s="62"/>
    </row>
    <row r="56" spans="1:8" x14ac:dyDescent="0.25">
      <c r="A56" s="61"/>
      <c r="B56" s="61"/>
      <c r="C56" s="61"/>
      <c r="D56" s="61"/>
      <c r="E56" s="61"/>
      <c r="F56" s="63"/>
      <c r="G56" s="63"/>
      <c r="H56" s="63"/>
    </row>
    <row r="57" spans="1:8" x14ac:dyDescent="0.25">
      <c r="A57" s="61"/>
      <c r="B57" s="61"/>
      <c r="C57" s="61"/>
      <c r="D57" s="61"/>
      <c r="E57" s="61"/>
      <c r="F57" s="63"/>
      <c r="G57" s="63"/>
      <c r="H57" s="63"/>
    </row>
    <row r="58" spans="1:8" x14ac:dyDescent="0.25">
      <c r="A58" s="61"/>
      <c r="B58" s="61"/>
      <c r="C58" s="61"/>
      <c r="D58" s="61"/>
      <c r="E58" s="61"/>
      <c r="F58" s="63"/>
      <c r="G58" s="63"/>
      <c r="H58" s="63"/>
    </row>
    <row r="59" spans="1:8" x14ac:dyDescent="0.25">
      <c r="A59" s="61"/>
      <c r="B59" s="61"/>
      <c r="C59" s="61"/>
      <c r="D59" s="61"/>
      <c r="E59" s="61"/>
      <c r="F59" s="63"/>
      <c r="G59" s="63"/>
      <c r="H59" s="63"/>
    </row>
    <row r="60" spans="1:8" x14ac:dyDescent="0.25">
      <c r="A60" s="61"/>
      <c r="B60" s="61"/>
      <c r="C60" s="61"/>
      <c r="D60" s="61"/>
      <c r="E60" s="61"/>
      <c r="F60" s="63"/>
      <c r="G60" s="63"/>
      <c r="H60" s="63"/>
    </row>
    <row r="61" spans="1:8" x14ac:dyDescent="0.25">
      <c r="A61" s="61"/>
      <c r="B61" s="61"/>
      <c r="C61" s="61"/>
      <c r="D61" s="61"/>
      <c r="E61" s="61"/>
      <c r="F61" s="63"/>
      <c r="G61" s="63"/>
      <c r="H61" s="63"/>
    </row>
    <row r="62" spans="1:8" x14ac:dyDescent="0.25">
      <c r="F62" s="63"/>
      <c r="G62" s="63"/>
      <c r="H62" s="63"/>
    </row>
    <row r="63" spans="1:8" x14ac:dyDescent="0.25">
      <c r="F63" s="63"/>
      <c r="G63" s="63"/>
      <c r="H63" s="63"/>
    </row>
    <row r="64" spans="1:8" x14ac:dyDescent="0.25">
      <c r="F64" s="63"/>
      <c r="G64" s="63"/>
      <c r="H64" s="63"/>
    </row>
    <row r="65" spans="6:8" x14ac:dyDescent="0.25">
      <c r="F65" s="63"/>
      <c r="G65" s="63"/>
      <c r="H65" s="63"/>
    </row>
    <row r="66" spans="6:8" x14ac:dyDescent="0.25">
      <c r="F66" s="63"/>
      <c r="G66" s="63"/>
      <c r="H66" s="63"/>
    </row>
    <row r="67" spans="6:8" x14ac:dyDescent="0.25">
      <c r="F67" s="63"/>
      <c r="G67" s="63"/>
      <c r="H67" s="63"/>
    </row>
    <row r="68" spans="6:8" x14ac:dyDescent="0.25">
      <c r="F68" s="63"/>
      <c r="G68" s="63"/>
      <c r="H68" s="63"/>
    </row>
    <row r="69" spans="6:8" x14ac:dyDescent="0.25">
      <c r="F69" s="63"/>
      <c r="G69" s="63"/>
      <c r="H69" s="63"/>
    </row>
    <row r="70" spans="6:8" x14ac:dyDescent="0.25">
      <c r="F70" s="63"/>
      <c r="G70" s="63"/>
      <c r="H70" s="63"/>
    </row>
    <row r="71" spans="6:8" x14ac:dyDescent="0.25">
      <c r="F71" s="63"/>
      <c r="G71" s="63"/>
      <c r="H71" s="63"/>
    </row>
    <row r="72" spans="6:8" x14ac:dyDescent="0.25">
      <c r="F72" s="63"/>
      <c r="G72" s="63"/>
      <c r="H72" s="63"/>
    </row>
    <row r="73" spans="6:8" x14ac:dyDescent="0.25">
      <c r="F73" s="63"/>
      <c r="G73" s="63"/>
      <c r="H73" s="63"/>
    </row>
    <row r="74" spans="6:8" x14ac:dyDescent="0.25">
      <c r="F74" s="63"/>
      <c r="G74" s="63"/>
      <c r="H74" s="63"/>
    </row>
    <row r="75" spans="6:8" x14ac:dyDescent="0.25">
      <c r="F75" s="63"/>
      <c r="G75" s="63"/>
      <c r="H75" s="63"/>
    </row>
    <row r="76" spans="6:8" x14ac:dyDescent="0.25">
      <c r="F76" s="63"/>
      <c r="G76" s="63"/>
      <c r="H76" s="63"/>
    </row>
    <row r="77" spans="6:8" x14ac:dyDescent="0.25">
      <c r="F77" s="63"/>
      <c r="G77" s="63"/>
      <c r="H77" s="63"/>
    </row>
    <row r="78" spans="6:8" x14ac:dyDescent="0.25">
      <c r="F78" s="63"/>
      <c r="G78" s="63"/>
      <c r="H78" s="63"/>
    </row>
    <row r="79" spans="6:8" x14ac:dyDescent="0.25">
      <c r="F79" s="63"/>
      <c r="G79" s="63"/>
      <c r="H79" s="63"/>
    </row>
    <row r="80" spans="6:8" x14ac:dyDescent="0.25">
      <c r="F80" s="63"/>
      <c r="G80" s="63"/>
      <c r="H80" s="63"/>
    </row>
    <row r="81" spans="6:8" x14ac:dyDescent="0.25">
      <c r="F81" s="63"/>
      <c r="G81" s="63"/>
      <c r="H81" s="63"/>
    </row>
    <row r="82" spans="6:8" x14ac:dyDescent="0.25">
      <c r="F82" s="63"/>
      <c r="G82" s="63"/>
      <c r="H82" s="63"/>
    </row>
    <row r="83" spans="6:8" x14ac:dyDescent="0.25">
      <c r="F83" s="63"/>
      <c r="G83" s="63"/>
      <c r="H83" s="63"/>
    </row>
    <row r="84" spans="6:8" x14ac:dyDescent="0.25">
      <c r="F84" s="63"/>
      <c r="G84" s="63"/>
      <c r="H84" s="63"/>
    </row>
    <row r="85" spans="6:8" x14ac:dyDescent="0.25">
      <c r="F85" s="63"/>
      <c r="G85" s="63"/>
      <c r="H85" s="63"/>
    </row>
    <row r="86" spans="6:8" x14ac:dyDescent="0.25">
      <c r="F86" s="63"/>
      <c r="G86" s="63"/>
      <c r="H86" s="63"/>
    </row>
    <row r="87" spans="6:8" x14ac:dyDescent="0.25">
      <c r="F87" s="63"/>
      <c r="G87" s="63"/>
      <c r="H87" s="63"/>
    </row>
    <row r="88" spans="6:8" x14ac:dyDescent="0.25">
      <c r="F88" s="63"/>
      <c r="G88" s="63"/>
      <c r="H88" s="63"/>
    </row>
    <row r="89" spans="6:8" x14ac:dyDescent="0.25">
      <c r="F89" s="63"/>
      <c r="G89" s="63"/>
      <c r="H89" s="63"/>
    </row>
    <row r="90" spans="6:8" x14ac:dyDescent="0.25">
      <c r="F90" s="63"/>
      <c r="G90" s="63"/>
      <c r="H90" s="63"/>
    </row>
    <row r="91" spans="6:8" x14ac:dyDescent="0.25">
      <c r="F91" s="63"/>
      <c r="G91" s="63"/>
      <c r="H91" s="63"/>
    </row>
    <row r="92" spans="6:8" x14ac:dyDescent="0.25">
      <c r="F92" s="63"/>
      <c r="G92" s="63"/>
      <c r="H92" s="63"/>
    </row>
    <row r="93" spans="6:8" x14ac:dyDescent="0.25">
      <c r="F93" s="63"/>
      <c r="G93" s="63"/>
      <c r="H93" s="63"/>
    </row>
    <row r="94" spans="6:8" x14ac:dyDescent="0.25">
      <c r="F94" s="63"/>
      <c r="G94" s="63"/>
      <c r="H94" s="63"/>
    </row>
    <row r="95" spans="6:8" x14ac:dyDescent="0.25">
      <c r="F95" s="63"/>
      <c r="G95" s="63"/>
      <c r="H95" s="63"/>
    </row>
    <row r="96" spans="6:8" x14ac:dyDescent="0.25">
      <c r="F96" s="63"/>
      <c r="G96" s="63"/>
      <c r="H96" s="63"/>
    </row>
    <row r="97" spans="6:8" x14ac:dyDescent="0.25">
      <c r="F97" s="63"/>
      <c r="G97" s="63"/>
      <c r="H97" s="63"/>
    </row>
    <row r="98" spans="6:8" x14ac:dyDescent="0.25">
      <c r="F98" s="63"/>
      <c r="G98" s="63"/>
      <c r="H98" s="63"/>
    </row>
    <row r="99" spans="6:8" x14ac:dyDescent="0.25">
      <c r="F99" s="63"/>
      <c r="G99" s="63"/>
      <c r="H99" s="63"/>
    </row>
    <row r="100" spans="6:8" x14ac:dyDescent="0.25">
      <c r="F100" s="63"/>
      <c r="G100" s="63"/>
      <c r="H100" s="63"/>
    </row>
    <row r="101" spans="6:8" x14ac:dyDescent="0.25">
      <c r="F101" s="63"/>
      <c r="G101" s="63"/>
      <c r="H101" s="63"/>
    </row>
    <row r="102" spans="6:8" x14ac:dyDescent="0.25">
      <c r="F102" s="63"/>
      <c r="G102" s="63"/>
      <c r="H102" s="63"/>
    </row>
    <row r="103" spans="6:8" x14ac:dyDescent="0.25">
      <c r="F103" s="63"/>
      <c r="G103" s="63"/>
      <c r="H103" s="63"/>
    </row>
    <row r="104" spans="6:8" x14ac:dyDescent="0.25">
      <c r="F104" s="63"/>
      <c r="G104" s="63"/>
      <c r="H104" s="63"/>
    </row>
    <row r="105" spans="6:8" x14ac:dyDescent="0.25">
      <c r="F105" s="63"/>
      <c r="G105" s="63"/>
      <c r="H105" s="63"/>
    </row>
    <row r="106" spans="6:8" x14ac:dyDescent="0.25">
      <c r="F106" s="63"/>
      <c r="G106" s="63"/>
      <c r="H106" s="63"/>
    </row>
    <row r="107" spans="6:8" x14ac:dyDescent="0.25">
      <c r="F107" s="63"/>
      <c r="G107" s="63"/>
      <c r="H107" s="63"/>
    </row>
    <row r="108" spans="6:8" x14ac:dyDescent="0.25">
      <c r="F108" s="63"/>
      <c r="G108" s="63"/>
      <c r="H108" s="63"/>
    </row>
    <row r="109" spans="6:8" x14ac:dyDescent="0.25">
      <c r="F109" s="63"/>
      <c r="G109" s="63"/>
      <c r="H109" s="63"/>
    </row>
    <row r="110" spans="6:8" x14ac:dyDescent="0.25">
      <c r="F110" s="63"/>
      <c r="G110" s="63"/>
      <c r="H110" s="63"/>
    </row>
    <row r="111" spans="6:8" x14ac:dyDescent="0.25">
      <c r="F111" s="63"/>
      <c r="G111" s="63"/>
      <c r="H111" s="63"/>
    </row>
    <row r="112" spans="6:8" x14ac:dyDescent="0.25">
      <c r="F112" s="63"/>
      <c r="G112" s="63"/>
      <c r="H112" s="63"/>
    </row>
    <row r="113" spans="6:8" x14ac:dyDescent="0.25">
      <c r="F113" s="63"/>
      <c r="G113" s="63"/>
      <c r="H113" s="63"/>
    </row>
    <row r="114" spans="6:8" x14ac:dyDescent="0.25">
      <c r="F114" s="63"/>
      <c r="G114" s="63"/>
      <c r="H114" s="63"/>
    </row>
    <row r="115" spans="6:8" x14ac:dyDescent="0.25">
      <c r="F115" s="63"/>
      <c r="G115" s="63"/>
      <c r="H115" s="63"/>
    </row>
    <row r="116" spans="6:8" x14ac:dyDescent="0.25">
      <c r="F116" s="63"/>
      <c r="G116" s="63"/>
      <c r="H116" s="63"/>
    </row>
    <row r="117" spans="6:8" x14ac:dyDescent="0.25">
      <c r="F117" s="63"/>
      <c r="G117" s="63"/>
      <c r="H117" s="63"/>
    </row>
    <row r="118" spans="6:8" x14ac:dyDescent="0.25">
      <c r="F118" s="63"/>
      <c r="G118" s="63"/>
      <c r="H118" s="63"/>
    </row>
    <row r="119" spans="6:8" x14ac:dyDescent="0.25">
      <c r="F119" s="63"/>
      <c r="G119" s="63"/>
      <c r="H119" s="63"/>
    </row>
    <row r="120" spans="6:8" x14ac:dyDescent="0.25">
      <c r="F120" s="63"/>
      <c r="G120" s="63"/>
      <c r="H120" s="63"/>
    </row>
    <row r="121" spans="6:8" x14ac:dyDescent="0.25">
      <c r="F121" s="63"/>
      <c r="G121" s="63"/>
      <c r="H121" s="63"/>
    </row>
    <row r="122" spans="6:8" x14ac:dyDescent="0.25">
      <c r="F122" s="63"/>
      <c r="G122" s="63"/>
      <c r="H122" s="63"/>
    </row>
    <row r="123" spans="6:8" x14ac:dyDescent="0.25">
      <c r="F123" s="63"/>
      <c r="G123" s="63"/>
      <c r="H123" s="63"/>
    </row>
    <row r="124" spans="6:8" x14ac:dyDescent="0.25">
      <c r="F124" s="63"/>
      <c r="G124" s="63"/>
      <c r="H124" s="63"/>
    </row>
    <row r="125" spans="6:8" x14ac:dyDescent="0.25">
      <c r="F125" s="63"/>
      <c r="G125" s="63"/>
      <c r="H125" s="63"/>
    </row>
    <row r="126" spans="6:8" x14ac:dyDescent="0.25">
      <c r="F126" s="63"/>
      <c r="G126" s="63"/>
      <c r="H126" s="63"/>
    </row>
    <row r="127" spans="6:8" x14ac:dyDescent="0.25">
      <c r="F127" s="63"/>
      <c r="G127" s="63"/>
      <c r="H127" s="63"/>
    </row>
    <row r="128" spans="6:8" x14ac:dyDescent="0.25">
      <c r="F128" s="63"/>
      <c r="G128" s="63"/>
      <c r="H128" s="63"/>
    </row>
    <row r="129" spans="6:8" x14ac:dyDescent="0.25">
      <c r="F129" s="63"/>
      <c r="G129" s="63"/>
      <c r="H129" s="63"/>
    </row>
    <row r="130" spans="6:8" x14ac:dyDescent="0.25">
      <c r="F130" s="63"/>
      <c r="G130" s="63"/>
      <c r="H130" s="63"/>
    </row>
    <row r="131" spans="6:8" x14ac:dyDescent="0.25">
      <c r="F131" s="63"/>
      <c r="G131" s="63"/>
      <c r="H131" s="63"/>
    </row>
    <row r="132" spans="6:8" x14ac:dyDescent="0.25">
      <c r="F132" s="63"/>
      <c r="G132" s="63"/>
      <c r="H132" s="63"/>
    </row>
    <row r="133" spans="6:8" x14ac:dyDescent="0.25">
      <c r="F133" s="63"/>
      <c r="G133" s="63"/>
      <c r="H133" s="63"/>
    </row>
    <row r="134" spans="6:8" x14ac:dyDescent="0.25">
      <c r="F134" s="63"/>
      <c r="G134" s="63"/>
      <c r="H134" s="63"/>
    </row>
    <row r="135" spans="6:8" x14ac:dyDescent="0.25">
      <c r="F135" s="63"/>
      <c r="G135" s="63"/>
      <c r="H135" s="63"/>
    </row>
    <row r="136" spans="6:8" x14ac:dyDescent="0.25">
      <c r="F136" s="63"/>
      <c r="G136" s="63"/>
      <c r="H136" s="63"/>
    </row>
    <row r="137" spans="6:8" x14ac:dyDescent="0.25">
      <c r="F137" s="63"/>
      <c r="G137" s="63"/>
      <c r="H137" s="63"/>
    </row>
    <row r="138" spans="6:8" x14ac:dyDescent="0.25">
      <c r="F138" s="63"/>
      <c r="G138" s="63"/>
      <c r="H138" s="63"/>
    </row>
    <row r="139" spans="6:8" x14ac:dyDescent="0.25">
      <c r="F139" s="63"/>
      <c r="G139" s="63"/>
      <c r="H139" s="63"/>
    </row>
    <row r="140" spans="6:8" x14ac:dyDescent="0.25">
      <c r="F140" s="63"/>
      <c r="G140" s="63"/>
      <c r="H140" s="63"/>
    </row>
    <row r="141" spans="6:8" x14ac:dyDescent="0.25">
      <c r="F141" s="63"/>
      <c r="G141" s="63"/>
      <c r="H141" s="63"/>
    </row>
    <row r="142" spans="6:8" x14ac:dyDescent="0.25">
      <c r="F142" s="63"/>
      <c r="G142" s="63"/>
      <c r="H142" s="63"/>
    </row>
    <row r="143" spans="6:8" x14ac:dyDescent="0.25">
      <c r="F143" s="63"/>
      <c r="G143" s="63"/>
      <c r="H143" s="63"/>
    </row>
    <row r="144" spans="6:8" x14ac:dyDescent="0.25">
      <c r="F144" s="63"/>
      <c r="G144" s="63"/>
      <c r="H144" s="63"/>
    </row>
    <row r="145" spans="6:8" x14ac:dyDescent="0.25">
      <c r="F145" s="63"/>
      <c r="G145" s="63"/>
      <c r="H145" s="63"/>
    </row>
    <row r="146" spans="6:8" x14ac:dyDescent="0.25">
      <c r="F146" s="63"/>
      <c r="G146" s="63"/>
      <c r="H146" s="63"/>
    </row>
    <row r="147" spans="6:8" x14ac:dyDescent="0.25">
      <c r="F147" s="63"/>
      <c r="G147" s="63"/>
      <c r="H147" s="63"/>
    </row>
    <row r="148" spans="6:8" x14ac:dyDescent="0.25">
      <c r="F148" s="63"/>
      <c r="G148" s="63"/>
      <c r="H148" s="63"/>
    </row>
    <row r="149" spans="6:8" x14ac:dyDescent="0.25">
      <c r="F149" s="63"/>
      <c r="G149" s="63"/>
      <c r="H149" s="63"/>
    </row>
    <row r="150" spans="6:8" x14ac:dyDescent="0.25">
      <c r="F150" s="63"/>
      <c r="G150" s="63"/>
      <c r="H150" s="63"/>
    </row>
    <row r="151" spans="6:8" x14ac:dyDescent="0.25">
      <c r="F151" s="63"/>
      <c r="G151" s="63"/>
      <c r="H151" s="63"/>
    </row>
    <row r="152" spans="6:8" x14ac:dyDescent="0.25">
      <c r="F152" s="63"/>
      <c r="G152" s="63"/>
      <c r="H152" s="63"/>
    </row>
    <row r="153" spans="6:8" x14ac:dyDescent="0.25">
      <c r="F153" s="63"/>
      <c r="G153" s="63"/>
      <c r="H153" s="63"/>
    </row>
    <row r="154" spans="6:8" x14ac:dyDescent="0.25">
      <c r="F154" s="63"/>
      <c r="G154" s="63"/>
      <c r="H154" s="63"/>
    </row>
    <row r="155" spans="6:8" x14ac:dyDescent="0.25">
      <c r="F155" s="63"/>
      <c r="G155" s="63"/>
      <c r="H155" s="63"/>
    </row>
    <row r="156" spans="6:8" x14ac:dyDescent="0.25">
      <c r="F156" s="63"/>
      <c r="G156" s="63"/>
      <c r="H156" s="63"/>
    </row>
    <row r="157" spans="6:8" x14ac:dyDescent="0.25">
      <c r="F157" s="63"/>
      <c r="G157" s="63"/>
      <c r="H157" s="63"/>
    </row>
    <row r="158" spans="6:8" x14ac:dyDescent="0.25">
      <c r="F158" s="63"/>
      <c r="G158" s="63"/>
      <c r="H158" s="63"/>
    </row>
    <row r="159" spans="6:8" x14ac:dyDescent="0.25">
      <c r="F159" s="63"/>
      <c r="G159" s="63"/>
      <c r="H159" s="63"/>
    </row>
    <row r="160" spans="6:8" x14ac:dyDescent="0.25">
      <c r="F160" s="63"/>
      <c r="G160" s="63"/>
      <c r="H160" s="63"/>
    </row>
    <row r="161" spans="6:8" x14ac:dyDescent="0.25">
      <c r="F161" s="63"/>
      <c r="G161" s="63"/>
      <c r="H161" s="63"/>
    </row>
    <row r="162" spans="6:8" x14ac:dyDescent="0.25">
      <c r="F162" s="63"/>
      <c r="G162" s="63"/>
      <c r="H162" s="63"/>
    </row>
    <row r="163" spans="6:8" x14ac:dyDescent="0.25">
      <c r="F163" s="63"/>
      <c r="G163" s="63"/>
      <c r="H163" s="63"/>
    </row>
    <row r="164" spans="6:8" x14ac:dyDescent="0.25">
      <c r="F164" s="63"/>
      <c r="G164" s="63"/>
      <c r="H164" s="63"/>
    </row>
    <row r="165" spans="6:8" x14ac:dyDescent="0.25">
      <c r="F165" s="63"/>
      <c r="G165" s="63"/>
      <c r="H165" s="63"/>
    </row>
    <row r="166" spans="6:8" x14ac:dyDescent="0.25">
      <c r="F166" s="63"/>
      <c r="G166" s="63"/>
      <c r="H166" s="63"/>
    </row>
    <row r="167" spans="6:8" x14ac:dyDescent="0.25">
      <c r="F167" s="63"/>
      <c r="G167" s="63"/>
      <c r="H167" s="63"/>
    </row>
    <row r="168" spans="6:8" x14ac:dyDescent="0.25">
      <c r="F168" s="63"/>
      <c r="G168" s="63"/>
      <c r="H168" s="63"/>
    </row>
    <row r="169" spans="6:8" x14ac:dyDescent="0.25">
      <c r="F169" s="63"/>
      <c r="G169" s="63"/>
      <c r="H169" s="63"/>
    </row>
    <row r="170" spans="6:8" x14ac:dyDescent="0.25">
      <c r="F170" s="63"/>
      <c r="G170" s="63"/>
      <c r="H170" s="63"/>
    </row>
    <row r="171" spans="6:8" x14ac:dyDescent="0.25">
      <c r="F171" s="63"/>
      <c r="G171" s="63"/>
      <c r="H171" s="63"/>
    </row>
    <row r="172" spans="6:8" x14ac:dyDescent="0.25">
      <c r="F172" s="63"/>
      <c r="G172" s="63"/>
      <c r="H172" s="63"/>
    </row>
    <row r="173" spans="6:8" x14ac:dyDescent="0.25">
      <c r="F173" s="63"/>
      <c r="G173" s="63"/>
      <c r="H173" s="63"/>
    </row>
    <row r="174" spans="6:8" x14ac:dyDescent="0.25">
      <c r="F174" s="63"/>
      <c r="G174" s="63"/>
      <c r="H174" s="63"/>
    </row>
    <row r="175" spans="6:8" x14ac:dyDescent="0.25">
      <c r="F175" s="63"/>
      <c r="G175" s="63"/>
      <c r="H175" s="63"/>
    </row>
    <row r="176" spans="6:8" x14ac:dyDescent="0.25">
      <c r="F176" s="63"/>
      <c r="G176" s="63"/>
      <c r="H176" s="63"/>
    </row>
    <row r="177" spans="6:8" x14ac:dyDescent="0.25">
      <c r="F177" s="63"/>
      <c r="G177" s="63"/>
      <c r="H177" s="63"/>
    </row>
    <row r="178" spans="6:8" x14ac:dyDescent="0.25">
      <c r="F178" s="63"/>
      <c r="G178" s="63"/>
      <c r="H178" s="63"/>
    </row>
    <row r="179" spans="6:8" x14ac:dyDescent="0.25">
      <c r="F179" s="63"/>
      <c r="G179" s="63"/>
      <c r="H179" s="63"/>
    </row>
    <row r="180" spans="6:8" x14ac:dyDescent="0.25">
      <c r="F180" s="63"/>
      <c r="G180" s="63"/>
      <c r="H180" s="63"/>
    </row>
    <row r="181" spans="6:8" x14ac:dyDescent="0.25">
      <c r="F181" s="63"/>
      <c r="G181" s="63"/>
      <c r="H181" s="63"/>
    </row>
    <row r="182" spans="6:8" x14ac:dyDescent="0.25">
      <c r="F182" s="63"/>
      <c r="G182" s="63"/>
      <c r="H182" s="63"/>
    </row>
    <row r="183" spans="6:8" x14ac:dyDescent="0.25">
      <c r="F183" s="63"/>
      <c r="G183" s="63"/>
      <c r="H183" s="63"/>
    </row>
    <row r="184" spans="6:8" x14ac:dyDescent="0.25">
      <c r="F184" s="63"/>
      <c r="G184" s="63"/>
      <c r="H184" s="63"/>
    </row>
    <row r="185" spans="6:8" x14ac:dyDescent="0.25">
      <c r="F185" s="63"/>
      <c r="G185" s="63"/>
      <c r="H185" s="63"/>
    </row>
    <row r="186" spans="6:8" x14ac:dyDescent="0.25">
      <c r="F186" s="63"/>
      <c r="G186" s="63"/>
      <c r="H186" s="63"/>
    </row>
    <row r="187" spans="6:8" x14ac:dyDescent="0.25">
      <c r="F187" s="63"/>
      <c r="G187" s="63"/>
      <c r="H187" s="63"/>
    </row>
    <row r="188" spans="6:8" x14ac:dyDescent="0.25">
      <c r="F188" s="63"/>
      <c r="G188" s="63"/>
      <c r="H188" s="63"/>
    </row>
    <row r="189" spans="6:8" x14ac:dyDescent="0.25">
      <c r="F189" s="63"/>
      <c r="G189" s="63"/>
      <c r="H189" s="63"/>
    </row>
    <row r="190" spans="6:8" x14ac:dyDescent="0.25">
      <c r="F190" s="63"/>
      <c r="G190" s="63"/>
      <c r="H190" s="63"/>
    </row>
    <row r="191" spans="6:8" x14ac:dyDescent="0.25">
      <c r="F191" s="63"/>
      <c r="G191" s="63"/>
      <c r="H191" s="63"/>
    </row>
    <row r="192" spans="6:8" x14ac:dyDescent="0.25">
      <c r="F192" s="63"/>
      <c r="G192" s="63"/>
      <c r="H192" s="63"/>
    </row>
    <row r="193" spans="6:8" x14ac:dyDescent="0.25">
      <c r="F193" s="63"/>
      <c r="G193" s="63"/>
      <c r="H193" s="63"/>
    </row>
    <row r="194" spans="6:8" x14ac:dyDescent="0.25">
      <c r="F194" s="63"/>
      <c r="G194" s="63"/>
      <c r="H194" s="63"/>
    </row>
    <row r="195" spans="6:8" x14ac:dyDescent="0.25">
      <c r="F195" s="63"/>
      <c r="G195" s="63"/>
      <c r="H195" s="63"/>
    </row>
    <row r="196" spans="6:8" x14ac:dyDescent="0.25">
      <c r="H196" s="61"/>
    </row>
    <row r="197" spans="6:8" x14ac:dyDescent="0.25">
      <c r="H197" s="61"/>
    </row>
    <row r="198" spans="6:8" x14ac:dyDescent="0.25">
      <c r="H198" s="61"/>
    </row>
    <row r="199" spans="6:8" x14ac:dyDescent="0.25">
      <c r="H199" s="61"/>
    </row>
    <row r="200" spans="6:8" x14ac:dyDescent="0.25">
      <c r="H200" s="61"/>
    </row>
    <row r="201" spans="6:8" x14ac:dyDescent="0.25">
      <c r="H201" s="61"/>
    </row>
  </sheetData>
  <sheetProtection algorithmName="SHA-512" hashValue="zxvFy9J6GaJ4umTp4mQwLbwYXjyY2GuRR5jlhMM1BTNs3SoJ7i96SqtvVx4MlA+hp9F/5TrGOX+lBSGnqJgRDA==" saltValue="efK5sWhK2N+4TZFrvvpPdA==" spinCount="100000" sheet="1" objects="1" scenarios="1"/>
  <mergeCells count="2">
    <mergeCell ref="A1:H1"/>
    <mergeCell ref="B15:G15"/>
  </mergeCells>
  <pageMargins left="0.25" right="0.25" top="0.75" bottom="0.75" header="0.3" footer="0.3"/>
  <pageSetup paperSize="9" scale="50" fitToHeight="0" orientation="portrait" verticalDpi="4294967293" r:id="rId1"/>
  <rowBreaks count="2" manualBreakCount="2">
    <brk id="8" max="16383" man="1"/>
    <brk id="1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zoomScale="55" zoomScaleNormal="55" workbookViewId="0">
      <selection activeCell="M4" sqref="M4"/>
    </sheetView>
  </sheetViews>
  <sheetFormatPr defaultRowHeight="15" x14ac:dyDescent="0.25"/>
  <cols>
    <col min="1" max="1" width="18.5703125" customWidth="1"/>
    <col min="2" max="2" width="18.28515625" customWidth="1"/>
    <col min="3" max="3" width="78.140625" customWidth="1"/>
    <col min="4" max="4" width="25.5703125" customWidth="1"/>
    <col min="5" max="5" width="20.42578125" customWidth="1"/>
    <col min="7" max="7" width="12.5703125" customWidth="1"/>
    <col min="8" max="8" width="12.85546875" customWidth="1"/>
  </cols>
  <sheetData>
    <row r="1" spans="1:8" ht="27" thickBot="1" x14ac:dyDescent="0.45">
      <c r="A1" s="191" t="s">
        <v>445</v>
      </c>
      <c r="B1" s="191"/>
      <c r="C1" s="191"/>
      <c r="D1" s="191"/>
      <c r="E1" s="191"/>
      <c r="F1" s="191"/>
      <c r="G1" s="191"/>
      <c r="H1" s="191"/>
    </row>
    <row r="2" spans="1:8" ht="61.5" thickTop="1" thickBot="1" x14ac:dyDescent="0.3">
      <c r="A2" s="44" t="s">
        <v>328</v>
      </c>
      <c r="B2" s="97" t="s">
        <v>1</v>
      </c>
      <c r="C2" s="98" t="s">
        <v>6</v>
      </c>
      <c r="D2" s="97" t="s">
        <v>148</v>
      </c>
      <c r="E2" s="97" t="s">
        <v>2</v>
      </c>
      <c r="F2" s="97" t="s">
        <v>3</v>
      </c>
      <c r="G2" s="40" t="s">
        <v>5</v>
      </c>
      <c r="H2" s="41" t="s">
        <v>4</v>
      </c>
    </row>
    <row r="3" spans="1:8" ht="199.5" customHeight="1" x14ac:dyDescent="0.25">
      <c r="A3" s="105" t="s">
        <v>357</v>
      </c>
      <c r="B3" s="100" t="s">
        <v>329</v>
      </c>
      <c r="C3" s="106" t="s">
        <v>688</v>
      </c>
      <c r="D3" s="100" t="s">
        <v>330</v>
      </c>
      <c r="E3" s="100" t="s">
        <v>331</v>
      </c>
      <c r="F3" s="100">
        <v>1</v>
      </c>
      <c r="G3" s="114"/>
      <c r="H3" s="102">
        <f>F3*G3</f>
        <v>0</v>
      </c>
    </row>
    <row r="4" spans="1:8" ht="181.5" customHeight="1" x14ac:dyDescent="0.25">
      <c r="A4" s="37" t="s">
        <v>358</v>
      </c>
      <c r="B4" s="38" t="s">
        <v>332</v>
      </c>
      <c r="C4" s="39" t="s">
        <v>463</v>
      </c>
      <c r="D4" s="38" t="s">
        <v>333</v>
      </c>
      <c r="E4" s="38" t="s">
        <v>331</v>
      </c>
      <c r="F4" s="38">
        <v>1</v>
      </c>
      <c r="G4" s="115"/>
      <c r="H4" s="103">
        <f t="shared" ref="H4:H5" si="0">F4*G4</f>
        <v>0</v>
      </c>
    </row>
    <row r="5" spans="1:8" ht="191.25" customHeight="1" x14ac:dyDescent="0.25">
      <c r="A5" s="37" t="s">
        <v>359</v>
      </c>
      <c r="B5" s="38" t="s">
        <v>334</v>
      </c>
      <c r="C5" s="39" t="s">
        <v>652</v>
      </c>
      <c r="D5" s="38" t="s">
        <v>335</v>
      </c>
      <c r="E5" s="38" t="s">
        <v>331</v>
      </c>
      <c r="F5" s="38">
        <v>1</v>
      </c>
      <c r="G5" s="115"/>
      <c r="H5" s="103">
        <f t="shared" si="0"/>
        <v>0</v>
      </c>
    </row>
    <row r="6" spans="1:8" ht="93" customHeight="1" thickBot="1" x14ac:dyDescent="0.3">
      <c r="A6" s="107" t="s">
        <v>360</v>
      </c>
      <c r="B6" s="108" t="s">
        <v>302</v>
      </c>
      <c r="C6" s="109" t="s">
        <v>464</v>
      </c>
      <c r="D6" s="108" t="s">
        <v>336</v>
      </c>
      <c r="E6" s="108" t="s">
        <v>331</v>
      </c>
      <c r="F6" s="108">
        <v>1</v>
      </c>
      <c r="G6" s="116"/>
      <c r="H6" s="110">
        <f>F6*G6</f>
        <v>0</v>
      </c>
    </row>
    <row r="7" spans="1:8" ht="15.75" thickBot="1" x14ac:dyDescent="0.3">
      <c r="B7" s="192" t="s">
        <v>444</v>
      </c>
      <c r="C7" s="193"/>
      <c r="D7" s="193"/>
      <c r="E7" s="193"/>
      <c r="F7" s="193"/>
      <c r="G7" s="194"/>
      <c r="H7" s="42">
        <f>SUM(H3:H6)</f>
        <v>0</v>
      </c>
    </row>
    <row r="10" spans="1:8" ht="18.75" x14ac:dyDescent="0.3">
      <c r="A10" s="80" t="s">
        <v>465</v>
      </c>
    </row>
  </sheetData>
  <sheetProtection algorithmName="SHA-512" hashValue="7jgUBJkpmUSD8ms9AjE8l/tK4KaiSMp3uIqaJsvnGMut1v/RCMQBFUm7vTxVcqgKjf6Nw3fBlHh47/ZWaapIZg==" saltValue="Dj+iLzhOT6fgGUPwm9DOwA==" spinCount="100000" sheet="1" objects="1" scenarios="1"/>
  <mergeCells count="2">
    <mergeCell ref="A1:H1"/>
    <mergeCell ref="B7:G7"/>
  </mergeCells>
  <pageMargins left="0.7" right="0.7" top="0.78740157499999996" bottom="0.78740157499999996" header="0.3" footer="0.3"/>
  <pageSetup paperSize="9" scale="45" fitToHeight="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70" zoomScaleNormal="70" workbookViewId="0">
      <selection activeCell="H6" sqref="H6"/>
    </sheetView>
  </sheetViews>
  <sheetFormatPr defaultRowHeight="15" x14ac:dyDescent="0.25"/>
  <cols>
    <col min="1" max="1" width="17.7109375" customWidth="1"/>
    <col min="2" max="2" width="17.85546875" customWidth="1"/>
    <col min="3" max="3" width="72.85546875" customWidth="1"/>
    <col min="4" max="4" width="25.7109375" customWidth="1"/>
    <col min="5" max="5" width="20.140625" customWidth="1"/>
    <col min="6" max="6" width="12.85546875" customWidth="1"/>
    <col min="7" max="7" width="13" customWidth="1"/>
    <col min="8" max="8" width="14.42578125" customWidth="1"/>
  </cols>
  <sheetData>
    <row r="1" spans="1:8" ht="27" thickBot="1" x14ac:dyDescent="0.45">
      <c r="A1" s="191" t="s">
        <v>446</v>
      </c>
      <c r="B1" s="191"/>
      <c r="C1" s="191"/>
      <c r="D1" s="191"/>
      <c r="E1" s="191"/>
      <c r="F1" s="191"/>
      <c r="G1" s="191"/>
      <c r="H1" s="191"/>
    </row>
    <row r="2" spans="1:8" ht="61.5" thickTop="1" thickBot="1" x14ac:dyDescent="0.3">
      <c r="A2" s="44" t="s">
        <v>328</v>
      </c>
      <c r="B2" s="97" t="s">
        <v>1</v>
      </c>
      <c r="C2" s="98" t="s">
        <v>6</v>
      </c>
      <c r="D2" s="97" t="s">
        <v>148</v>
      </c>
      <c r="E2" s="97" t="s">
        <v>2</v>
      </c>
      <c r="F2" s="97" t="s">
        <v>3</v>
      </c>
      <c r="G2" s="40" t="s">
        <v>5</v>
      </c>
      <c r="H2" s="41" t="s">
        <v>4</v>
      </c>
    </row>
    <row r="3" spans="1:8" ht="127.15" customHeight="1" x14ac:dyDescent="0.25">
      <c r="A3" s="105" t="s">
        <v>356</v>
      </c>
      <c r="B3" s="100" t="s">
        <v>337</v>
      </c>
      <c r="C3" s="106" t="s">
        <v>653</v>
      </c>
      <c r="D3" s="100" t="s">
        <v>338</v>
      </c>
      <c r="E3" s="100" t="s">
        <v>339</v>
      </c>
      <c r="F3" s="100">
        <v>1</v>
      </c>
      <c r="G3" s="114"/>
      <c r="H3" s="102">
        <f>F3*G3</f>
        <v>0</v>
      </c>
    </row>
    <row r="4" spans="1:8" ht="90" x14ac:dyDescent="0.25">
      <c r="A4" s="37" t="s">
        <v>356</v>
      </c>
      <c r="B4" s="38" t="s">
        <v>340</v>
      </c>
      <c r="C4" s="39" t="s">
        <v>466</v>
      </c>
      <c r="D4" s="38" t="s">
        <v>341</v>
      </c>
      <c r="E4" s="38" t="s">
        <v>339</v>
      </c>
      <c r="F4" s="38">
        <v>1</v>
      </c>
      <c r="G4" s="115"/>
      <c r="H4" s="103">
        <f t="shared" ref="H4:H5" si="0">F4*G4</f>
        <v>0</v>
      </c>
    </row>
    <row r="5" spans="1:8" ht="72.75" customHeight="1" thickBot="1" x14ac:dyDescent="0.3">
      <c r="A5" s="107" t="s">
        <v>356</v>
      </c>
      <c r="B5" s="108" t="s">
        <v>342</v>
      </c>
      <c r="C5" s="109" t="s">
        <v>467</v>
      </c>
      <c r="D5" s="108" t="s">
        <v>343</v>
      </c>
      <c r="E5" s="108" t="s">
        <v>339</v>
      </c>
      <c r="F5" s="108">
        <v>1</v>
      </c>
      <c r="G5" s="116"/>
      <c r="H5" s="110">
        <f t="shared" si="0"/>
        <v>0</v>
      </c>
    </row>
    <row r="6" spans="1:8" ht="15.75" thickBot="1" x14ac:dyDescent="0.3">
      <c r="A6" s="104"/>
      <c r="B6" s="192" t="s">
        <v>444</v>
      </c>
      <c r="C6" s="193"/>
      <c r="D6" s="193"/>
      <c r="E6" s="193"/>
      <c r="F6" s="193"/>
      <c r="G6" s="194"/>
      <c r="H6" s="43">
        <f>SUM(H3:H5)</f>
        <v>0</v>
      </c>
    </row>
    <row r="10" spans="1:8" ht="18.75" x14ac:dyDescent="0.3">
      <c r="A10" s="80" t="s">
        <v>465</v>
      </c>
      <c r="C10" s="96"/>
    </row>
  </sheetData>
  <sheetProtection algorithmName="SHA-512" hashValue="/5WXPE3hUJDqubo8P77H2TPHnARd9kUuyslaFMbbhaklAWMSBQWIG5e5ySW8nnprglY42mna0obPNDm7cVAf9w==" saltValue="8DB303yMhTxlo66V+psghg==" spinCount="100000" sheet="1" objects="1" scenarios="1"/>
  <mergeCells count="2">
    <mergeCell ref="A1:H1"/>
    <mergeCell ref="B6:G6"/>
  </mergeCells>
  <pageMargins left="0.7" right="0.7" top="0.78740157499999996" bottom="0.78740157499999996" header="0.3" footer="0.3"/>
  <pageSetup paperSize="9" scale="55" orientation="portrait" horizontalDpi="4294967294" verticalDpi="0"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B1" zoomScaleNormal="100" workbookViewId="0">
      <selection activeCell="H5" sqref="H5"/>
    </sheetView>
  </sheetViews>
  <sheetFormatPr defaultRowHeight="15" x14ac:dyDescent="0.25"/>
  <cols>
    <col min="1" max="1" width="17.7109375" customWidth="1"/>
    <col min="2" max="2" width="17.42578125" customWidth="1"/>
    <col min="3" max="3" width="75.28515625" customWidth="1"/>
    <col min="4" max="4" width="25.140625" customWidth="1"/>
    <col min="5" max="5" width="15.140625" customWidth="1"/>
    <col min="6" max="6" width="12.85546875" customWidth="1"/>
    <col min="7" max="7" width="14.140625" customWidth="1"/>
    <col min="8" max="8" width="14.85546875" customWidth="1"/>
  </cols>
  <sheetData>
    <row r="1" spans="1:8" ht="27" thickBot="1" x14ac:dyDescent="0.45">
      <c r="A1" s="191" t="s">
        <v>447</v>
      </c>
      <c r="B1" s="191"/>
      <c r="C1" s="191"/>
      <c r="D1" s="191"/>
      <c r="E1" s="191"/>
      <c r="F1" s="191"/>
      <c r="G1" s="191"/>
      <c r="H1" s="191"/>
    </row>
    <row r="2" spans="1:8" ht="61.5" thickTop="1" thickBot="1" x14ac:dyDescent="0.3">
      <c r="A2" s="44" t="s">
        <v>328</v>
      </c>
      <c r="B2" s="97" t="s">
        <v>1</v>
      </c>
      <c r="C2" s="98" t="s">
        <v>6</v>
      </c>
      <c r="D2" s="97" t="s">
        <v>148</v>
      </c>
      <c r="E2" s="97" t="s">
        <v>2</v>
      </c>
      <c r="F2" s="97" t="s">
        <v>3</v>
      </c>
      <c r="G2" s="40" t="s">
        <v>5</v>
      </c>
      <c r="H2" s="41" t="s">
        <v>4</v>
      </c>
    </row>
    <row r="3" spans="1:8" ht="67.900000000000006" customHeight="1" x14ac:dyDescent="0.25">
      <c r="A3" s="99" t="s">
        <v>361</v>
      </c>
      <c r="B3" s="100" t="s">
        <v>348</v>
      </c>
      <c r="C3" s="101" t="s">
        <v>468</v>
      </c>
      <c r="D3" s="100" t="s">
        <v>347</v>
      </c>
      <c r="E3" s="100" t="s">
        <v>344</v>
      </c>
      <c r="F3" s="100">
        <v>10</v>
      </c>
      <c r="G3" s="114"/>
      <c r="H3" s="102">
        <f>G3*F3</f>
        <v>0</v>
      </c>
    </row>
    <row r="4" spans="1:8" ht="69" customHeight="1" thickBot="1" x14ac:dyDescent="0.3">
      <c r="A4" s="190" t="s">
        <v>362</v>
      </c>
      <c r="B4" s="108" t="s">
        <v>346</v>
      </c>
      <c r="C4" s="111" t="s">
        <v>469</v>
      </c>
      <c r="D4" s="108" t="s">
        <v>345</v>
      </c>
      <c r="E4" s="108" t="s">
        <v>344</v>
      </c>
      <c r="F4" s="108">
        <v>1</v>
      </c>
      <c r="G4" s="116"/>
      <c r="H4" s="110">
        <f t="shared" ref="H4" si="0">G4*F4</f>
        <v>0</v>
      </c>
    </row>
    <row r="5" spans="1:8" ht="15.75" thickBot="1" x14ac:dyDescent="0.3">
      <c r="A5" s="104"/>
      <c r="B5" s="192" t="s">
        <v>444</v>
      </c>
      <c r="C5" s="193"/>
      <c r="D5" s="193"/>
      <c r="E5" s="193"/>
      <c r="F5" s="193"/>
      <c r="G5" s="194"/>
      <c r="H5" s="42">
        <f>SUM(H3:H4)</f>
        <v>0</v>
      </c>
    </row>
    <row r="8" spans="1:8" ht="18.75" x14ac:dyDescent="0.3">
      <c r="A8" s="80" t="s">
        <v>465</v>
      </c>
    </row>
  </sheetData>
  <sheetProtection algorithmName="SHA-512" hashValue="z+pByWqjufoA0UZF6XV8hxlbJ4IJNGphF9ecoCG3VxJmnDazMhVh/aj+j6ososiQZ8onIWpKJSANuK1SQ2pinA==" saltValue="jQzv9HPCutgPAOgFoW5Bow==" spinCount="100000" sheet="1" objects="1" scenarios="1"/>
  <mergeCells count="2">
    <mergeCell ref="B5:G5"/>
    <mergeCell ref="A1:H1"/>
  </mergeCells>
  <pageMargins left="0.7" right="0.7" top="0.78740157499999996" bottom="0.78740157499999996" header="0.3" footer="0.3"/>
  <pageSetup paperSize="9" scale="46"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55" zoomScaleNormal="55" workbookViewId="0">
      <selection activeCell="H7" sqref="H7"/>
    </sheetView>
  </sheetViews>
  <sheetFormatPr defaultRowHeight="15" x14ac:dyDescent="0.25"/>
  <cols>
    <col min="1" max="1" width="17.7109375" customWidth="1"/>
    <col min="2" max="2" width="18.140625" customWidth="1"/>
    <col min="3" max="3" width="82.7109375" customWidth="1"/>
    <col min="4" max="4" width="22" customWidth="1"/>
    <col min="5" max="5" width="13.5703125" customWidth="1"/>
    <col min="6" max="6" width="13.42578125" customWidth="1"/>
    <col min="7" max="7" width="14" customWidth="1"/>
    <col min="8" max="8" width="13.7109375" customWidth="1"/>
  </cols>
  <sheetData>
    <row r="1" spans="1:8" ht="27" thickBot="1" x14ac:dyDescent="0.45">
      <c r="A1" s="191" t="s">
        <v>448</v>
      </c>
      <c r="B1" s="191"/>
      <c r="C1" s="191"/>
      <c r="D1" s="191"/>
      <c r="E1" s="191"/>
      <c r="F1" s="191"/>
      <c r="G1" s="191"/>
      <c r="H1" s="191"/>
    </row>
    <row r="2" spans="1:8" ht="61.5" thickTop="1" thickBot="1" x14ac:dyDescent="0.3">
      <c r="A2" s="44" t="s">
        <v>328</v>
      </c>
      <c r="B2" s="97" t="s">
        <v>1</v>
      </c>
      <c r="C2" s="98" t="s">
        <v>6</v>
      </c>
      <c r="D2" s="97" t="s">
        <v>148</v>
      </c>
      <c r="E2" s="97" t="s">
        <v>2</v>
      </c>
      <c r="F2" s="97" t="s">
        <v>3</v>
      </c>
      <c r="G2" s="40" t="s">
        <v>5</v>
      </c>
      <c r="H2" s="41" t="s">
        <v>4</v>
      </c>
    </row>
    <row r="3" spans="1:8" ht="95.45" customHeight="1" x14ac:dyDescent="0.25">
      <c r="A3" s="105" t="s">
        <v>363</v>
      </c>
      <c r="B3" s="100" t="s">
        <v>364</v>
      </c>
      <c r="C3" s="101" t="s">
        <v>654</v>
      </c>
      <c r="D3" s="100" t="s">
        <v>349</v>
      </c>
      <c r="E3" s="100" t="s">
        <v>350</v>
      </c>
      <c r="F3" s="100">
        <v>4</v>
      </c>
      <c r="G3" s="114"/>
      <c r="H3" s="102">
        <f>G3*F3</f>
        <v>0</v>
      </c>
    </row>
    <row r="4" spans="1:8" ht="166.9" customHeight="1" x14ac:dyDescent="0.25">
      <c r="A4" s="37" t="s">
        <v>363</v>
      </c>
      <c r="B4" s="38" t="s">
        <v>351</v>
      </c>
      <c r="C4" s="7" t="s">
        <v>470</v>
      </c>
      <c r="D4" s="38" t="s">
        <v>352</v>
      </c>
      <c r="E4" s="38" t="s">
        <v>350</v>
      </c>
      <c r="F4" s="38">
        <v>20</v>
      </c>
      <c r="G4" s="115"/>
      <c r="H4" s="103">
        <f>G4*F4</f>
        <v>0</v>
      </c>
    </row>
    <row r="5" spans="1:8" ht="96" customHeight="1" x14ac:dyDescent="0.25">
      <c r="A5" s="37" t="s">
        <v>363</v>
      </c>
      <c r="B5" s="38" t="s">
        <v>353</v>
      </c>
      <c r="C5" s="7" t="s">
        <v>471</v>
      </c>
      <c r="D5" s="38" t="s">
        <v>354</v>
      </c>
      <c r="E5" s="38" t="s">
        <v>350</v>
      </c>
      <c r="F5" s="38">
        <v>3</v>
      </c>
      <c r="G5" s="115"/>
      <c r="H5" s="103">
        <f>G5*F5</f>
        <v>0</v>
      </c>
    </row>
    <row r="6" spans="1:8" ht="81.599999999999994" customHeight="1" thickBot="1" x14ac:dyDescent="0.3">
      <c r="A6" s="107" t="s">
        <v>363</v>
      </c>
      <c r="B6" s="108" t="s">
        <v>346</v>
      </c>
      <c r="C6" s="111" t="s">
        <v>472</v>
      </c>
      <c r="D6" s="108" t="s">
        <v>355</v>
      </c>
      <c r="E6" s="108" t="s">
        <v>350</v>
      </c>
      <c r="F6" s="108">
        <v>1</v>
      </c>
      <c r="G6" s="116"/>
      <c r="H6" s="110">
        <f>G6*F6</f>
        <v>0</v>
      </c>
    </row>
    <row r="7" spans="1:8" ht="15.75" thickBot="1" x14ac:dyDescent="0.3">
      <c r="B7" s="192" t="s">
        <v>473</v>
      </c>
      <c r="C7" s="193"/>
      <c r="D7" s="193"/>
      <c r="E7" s="193"/>
      <c r="F7" s="193"/>
      <c r="G7" s="194"/>
      <c r="H7" s="43">
        <f>SUM(H3:H6)</f>
        <v>0</v>
      </c>
    </row>
    <row r="10" spans="1:8" ht="18.75" x14ac:dyDescent="0.3">
      <c r="A10" s="80" t="s">
        <v>465</v>
      </c>
    </row>
  </sheetData>
  <sheetProtection algorithmName="SHA-512" hashValue="vUhovf7HugWtIrTe67r4lb8SEfgvDt664uV1G44QJI0P9xcd6ltDic49iMefapxLzn3TiNddOxbGXUIwY/cTLg==" saltValue="T4ZW+UYT2oMF7CtDmuHnLA==" spinCount="100000" sheet="1" objects="1" scenarios="1"/>
  <mergeCells count="2">
    <mergeCell ref="B7:G7"/>
    <mergeCell ref="A1:H1"/>
  </mergeCells>
  <pageMargins left="0.7" right="0.7" top="0.78740157499999996" bottom="0.78740157499999996" header="0.3" footer="0.3"/>
  <pageSetup paperSize="9" scale="46"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68" zoomScale="40" zoomScaleNormal="40" workbookViewId="0">
      <selection activeCell="M71" sqref="M71"/>
    </sheetView>
  </sheetViews>
  <sheetFormatPr defaultRowHeight="15" x14ac:dyDescent="0.25"/>
  <cols>
    <col min="1" max="1" width="27" style="46" customWidth="1"/>
    <col min="2" max="2" width="34.42578125" customWidth="1"/>
    <col min="3" max="3" width="100" customWidth="1"/>
    <col min="4" max="4" width="21.85546875" customWidth="1"/>
    <col min="5" max="5" width="25.42578125" style="17" customWidth="1"/>
    <col min="6" max="6" width="14.85546875" customWidth="1"/>
    <col min="7" max="7" width="15" customWidth="1"/>
    <col min="8" max="8" width="21.5703125" customWidth="1"/>
  </cols>
  <sheetData>
    <row r="1" spans="1:8" ht="27" thickBot="1" x14ac:dyDescent="0.45">
      <c r="A1" s="191" t="s">
        <v>449</v>
      </c>
      <c r="B1" s="191"/>
      <c r="C1" s="191"/>
      <c r="D1" s="191"/>
      <c r="E1" s="191"/>
      <c r="F1" s="191"/>
      <c r="G1" s="191"/>
      <c r="H1" s="191"/>
    </row>
    <row r="2" spans="1:8" ht="61.5" thickTop="1" thickBot="1" x14ac:dyDescent="0.3">
      <c r="A2" s="3" t="s">
        <v>0</v>
      </c>
      <c r="B2" s="4" t="s">
        <v>1</v>
      </c>
      <c r="C2" s="6" t="s">
        <v>6</v>
      </c>
      <c r="D2" s="4" t="s">
        <v>146</v>
      </c>
      <c r="E2" s="15" t="s">
        <v>2</v>
      </c>
      <c r="F2" s="4" t="s">
        <v>667</v>
      </c>
      <c r="G2" s="11" t="s">
        <v>5</v>
      </c>
      <c r="H2" s="9" t="s">
        <v>4</v>
      </c>
    </row>
    <row r="3" spans="1:8" ht="165" x14ac:dyDescent="0.25">
      <c r="A3" s="183" t="s">
        <v>365</v>
      </c>
      <c r="B3" s="184" t="s">
        <v>462</v>
      </c>
      <c r="C3" s="184" t="s">
        <v>474</v>
      </c>
      <c r="D3" s="185" t="s">
        <v>7</v>
      </c>
      <c r="E3" s="186" t="s">
        <v>366</v>
      </c>
      <c r="F3" s="187">
        <v>1</v>
      </c>
      <c r="G3" s="175"/>
      <c r="H3" s="188">
        <f>F3*G3</f>
        <v>0</v>
      </c>
    </row>
    <row r="4" spans="1:8" ht="195" x14ac:dyDescent="0.25">
      <c r="A4" s="33" t="s">
        <v>365</v>
      </c>
      <c r="B4" s="8" t="s">
        <v>8</v>
      </c>
      <c r="C4" s="7" t="s">
        <v>475</v>
      </c>
      <c r="D4" s="1" t="s">
        <v>9</v>
      </c>
      <c r="E4" s="16" t="s">
        <v>366</v>
      </c>
      <c r="F4" s="2">
        <v>1</v>
      </c>
      <c r="G4" s="118"/>
      <c r="H4" s="10">
        <f>F4*G4</f>
        <v>0</v>
      </c>
    </row>
    <row r="5" spans="1:8" ht="60" x14ac:dyDescent="0.25">
      <c r="A5" s="33" t="s">
        <v>365</v>
      </c>
      <c r="B5" s="7" t="s">
        <v>11</v>
      </c>
      <c r="C5" s="7" t="s">
        <v>666</v>
      </c>
      <c r="D5" s="1" t="s">
        <v>12</v>
      </c>
      <c r="E5" s="16" t="s">
        <v>366</v>
      </c>
      <c r="F5" s="2">
        <v>1.1000000000000001</v>
      </c>
      <c r="G5" s="118"/>
      <c r="H5" s="10">
        <f t="shared" ref="H5:H10" si="0">F5*G5</f>
        <v>0</v>
      </c>
    </row>
    <row r="6" spans="1:8" ht="66.75" customHeight="1" x14ac:dyDescent="0.25">
      <c r="A6" s="33" t="s">
        <v>365</v>
      </c>
      <c r="B6" s="8" t="s">
        <v>13</v>
      </c>
      <c r="C6" s="7" t="s">
        <v>476</v>
      </c>
      <c r="D6" s="1" t="s">
        <v>14</v>
      </c>
      <c r="E6" s="16" t="s">
        <v>366</v>
      </c>
      <c r="F6" s="2">
        <v>1.08</v>
      </c>
      <c r="G6" s="118"/>
      <c r="H6" s="10">
        <f t="shared" si="0"/>
        <v>0</v>
      </c>
    </row>
    <row r="7" spans="1:8" ht="195" x14ac:dyDescent="0.25">
      <c r="A7" s="33" t="s">
        <v>367</v>
      </c>
      <c r="B7" s="8" t="s">
        <v>15</v>
      </c>
      <c r="C7" s="7" t="s">
        <v>655</v>
      </c>
      <c r="D7" s="1" t="s">
        <v>7</v>
      </c>
      <c r="E7" s="16" t="s">
        <v>366</v>
      </c>
      <c r="F7" s="2">
        <v>2</v>
      </c>
      <c r="G7" s="118"/>
      <c r="H7" s="10">
        <f t="shared" si="0"/>
        <v>0</v>
      </c>
    </row>
    <row r="8" spans="1:8" ht="180" x14ac:dyDescent="0.25">
      <c r="A8" s="33" t="s">
        <v>367</v>
      </c>
      <c r="B8" s="8" t="s">
        <v>16</v>
      </c>
      <c r="C8" s="7" t="s">
        <v>477</v>
      </c>
      <c r="D8" s="1" t="s">
        <v>17</v>
      </c>
      <c r="E8" s="16" t="s">
        <v>366</v>
      </c>
      <c r="F8" s="2">
        <v>2</v>
      </c>
      <c r="G8" s="118"/>
      <c r="H8" s="10">
        <f t="shared" si="0"/>
        <v>0</v>
      </c>
    </row>
    <row r="9" spans="1:8" ht="90" x14ac:dyDescent="0.25">
      <c r="A9" s="33" t="s">
        <v>367</v>
      </c>
      <c r="B9" s="8" t="s">
        <v>11</v>
      </c>
      <c r="C9" s="7" t="s">
        <v>478</v>
      </c>
      <c r="D9" s="1" t="s">
        <v>12</v>
      </c>
      <c r="E9" s="16" t="s">
        <v>366</v>
      </c>
      <c r="F9" s="2">
        <v>3.92</v>
      </c>
      <c r="G9" s="118"/>
      <c r="H9" s="10">
        <f t="shared" si="0"/>
        <v>0</v>
      </c>
    </row>
    <row r="10" spans="1:8" ht="60" x14ac:dyDescent="0.25">
      <c r="A10" s="33" t="s">
        <v>367</v>
      </c>
      <c r="B10" s="8" t="s">
        <v>13</v>
      </c>
      <c r="C10" s="7" t="s">
        <v>479</v>
      </c>
      <c r="D10" s="1" t="s">
        <v>14</v>
      </c>
      <c r="E10" s="16" t="s">
        <v>366</v>
      </c>
      <c r="F10" s="2">
        <v>2.72</v>
      </c>
      <c r="G10" s="118"/>
      <c r="H10" s="10">
        <f t="shared" si="0"/>
        <v>0</v>
      </c>
    </row>
    <row r="11" spans="1:8" ht="135" x14ac:dyDescent="0.25">
      <c r="A11" s="33" t="s">
        <v>367</v>
      </c>
      <c r="B11" s="8" t="s">
        <v>51</v>
      </c>
      <c r="C11" s="7" t="s">
        <v>480</v>
      </c>
      <c r="D11" s="1" t="s">
        <v>32</v>
      </c>
      <c r="E11" s="16" t="s">
        <v>366</v>
      </c>
      <c r="F11" s="2">
        <v>2</v>
      </c>
      <c r="G11" s="118"/>
      <c r="H11" s="10">
        <f t="shared" ref="H11:H69" si="1">F11*G11</f>
        <v>0</v>
      </c>
    </row>
    <row r="12" spans="1:8" ht="135" x14ac:dyDescent="0.25">
      <c r="A12" s="33" t="s">
        <v>367</v>
      </c>
      <c r="B12" s="8" t="s">
        <v>52</v>
      </c>
      <c r="C12" s="7" t="s">
        <v>481</v>
      </c>
      <c r="D12" s="1" t="s">
        <v>32</v>
      </c>
      <c r="E12" s="16" t="s">
        <v>366</v>
      </c>
      <c r="F12" s="2">
        <v>1</v>
      </c>
      <c r="G12" s="118"/>
      <c r="H12" s="10">
        <f t="shared" ref="H12" si="2">F12*G12</f>
        <v>0</v>
      </c>
    </row>
    <row r="13" spans="1:8" ht="120" x14ac:dyDescent="0.25">
      <c r="A13" s="33" t="s">
        <v>367</v>
      </c>
      <c r="B13" s="8" t="s">
        <v>53</v>
      </c>
      <c r="C13" s="7" t="s">
        <v>482</v>
      </c>
      <c r="D13" s="1" t="s">
        <v>33</v>
      </c>
      <c r="E13" s="16" t="s">
        <v>366</v>
      </c>
      <c r="F13" s="2">
        <v>1</v>
      </c>
      <c r="G13" s="118"/>
      <c r="H13" s="10">
        <f t="shared" si="1"/>
        <v>0</v>
      </c>
    </row>
    <row r="14" spans="1:8" ht="165" x14ac:dyDescent="0.25">
      <c r="A14" s="33" t="s">
        <v>368</v>
      </c>
      <c r="B14" s="8" t="s">
        <v>54</v>
      </c>
      <c r="C14" s="7" t="s">
        <v>483</v>
      </c>
      <c r="D14" s="1" t="s">
        <v>35</v>
      </c>
      <c r="E14" s="16" t="s">
        <v>366</v>
      </c>
      <c r="F14" s="2">
        <v>1</v>
      </c>
      <c r="G14" s="118"/>
      <c r="H14" s="10">
        <f t="shared" si="1"/>
        <v>0</v>
      </c>
    </row>
    <row r="15" spans="1:8" ht="165" x14ac:dyDescent="0.25">
      <c r="A15" s="33" t="s">
        <v>368</v>
      </c>
      <c r="B15" s="8" t="s">
        <v>55</v>
      </c>
      <c r="C15" s="7" t="s">
        <v>483</v>
      </c>
      <c r="D15" s="1" t="s">
        <v>35</v>
      </c>
      <c r="E15" s="16" t="s">
        <v>366</v>
      </c>
      <c r="F15" s="2">
        <v>1</v>
      </c>
      <c r="G15" s="118"/>
      <c r="H15" s="10">
        <f t="shared" ref="H15" si="3">F15*G15</f>
        <v>0</v>
      </c>
    </row>
    <row r="16" spans="1:8" ht="165" x14ac:dyDescent="0.25">
      <c r="A16" s="33" t="s">
        <v>368</v>
      </c>
      <c r="B16" s="8" t="s">
        <v>56</v>
      </c>
      <c r="C16" s="7" t="s">
        <v>483</v>
      </c>
      <c r="D16" s="1" t="s">
        <v>35</v>
      </c>
      <c r="E16" s="16" t="s">
        <v>366</v>
      </c>
      <c r="F16" s="2">
        <v>1</v>
      </c>
      <c r="G16" s="118"/>
      <c r="H16" s="10">
        <f t="shared" ref="H16" si="4">F16*G16</f>
        <v>0</v>
      </c>
    </row>
    <row r="17" spans="1:8" ht="105" x14ac:dyDescent="0.25">
      <c r="A17" s="33" t="s">
        <v>368</v>
      </c>
      <c r="B17" s="8" t="s">
        <v>58</v>
      </c>
      <c r="C17" s="7" t="s">
        <v>484</v>
      </c>
      <c r="D17" s="1" t="s">
        <v>39</v>
      </c>
      <c r="E17" s="16" t="s">
        <v>366</v>
      </c>
      <c r="F17" s="2">
        <v>1</v>
      </c>
      <c r="G17" s="118"/>
      <c r="H17" s="10">
        <f t="shared" si="1"/>
        <v>0</v>
      </c>
    </row>
    <row r="18" spans="1:8" ht="105" x14ac:dyDescent="0.25">
      <c r="A18" s="33" t="s">
        <v>368</v>
      </c>
      <c r="B18" s="8" t="s">
        <v>59</v>
      </c>
      <c r="C18" s="7" t="s">
        <v>484</v>
      </c>
      <c r="D18" s="1" t="s">
        <v>39</v>
      </c>
      <c r="E18" s="16" t="s">
        <v>366</v>
      </c>
      <c r="F18" s="2">
        <v>1</v>
      </c>
      <c r="G18" s="118"/>
      <c r="H18" s="10">
        <f t="shared" ref="H18" si="5">F18*G18</f>
        <v>0</v>
      </c>
    </row>
    <row r="19" spans="1:8" ht="255" x14ac:dyDescent="0.25">
      <c r="A19" s="33" t="s">
        <v>369</v>
      </c>
      <c r="B19" s="8" t="s">
        <v>61</v>
      </c>
      <c r="C19" s="7" t="s">
        <v>485</v>
      </c>
      <c r="D19" s="1" t="s">
        <v>18</v>
      </c>
      <c r="E19" s="16" t="s">
        <v>366</v>
      </c>
      <c r="F19" s="2">
        <v>1</v>
      </c>
      <c r="G19" s="118"/>
      <c r="H19" s="10">
        <f t="shared" si="1"/>
        <v>0</v>
      </c>
    </row>
    <row r="20" spans="1:8" ht="90" x14ac:dyDescent="0.25">
      <c r="A20" s="33" t="s">
        <v>369</v>
      </c>
      <c r="B20" s="8" t="s">
        <v>11</v>
      </c>
      <c r="C20" s="7" t="s">
        <v>490</v>
      </c>
      <c r="D20" s="1" t="s">
        <v>12</v>
      </c>
      <c r="E20" s="16" t="s">
        <v>366</v>
      </c>
      <c r="F20" s="2">
        <v>2.1</v>
      </c>
      <c r="G20" s="118"/>
      <c r="H20" s="10">
        <f t="shared" si="1"/>
        <v>0</v>
      </c>
    </row>
    <row r="21" spans="1:8" ht="135" x14ac:dyDescent="0.25">
      <c r="A21" s="55" t="s">
        <v>369</v>
      </c>
      <c r="B21" s="8" t="s">
        <v>62</v>
      </c>
      <c r="C21" s="7" t="s">
        <v>679</v>
      </c>
      <c r="D21" s="1" t="s">
        <v>63</v>
      </c>
      <c r="E21" s="16" t="s">
        <v>366</v>
      </c>
      <c r="F21" s="2">
        <v>0.66</v>
      </c>
      <c r="G21" s="118"/>
      <c r="H21" s="10">
        <f t="shared" si="1"/>
        <v>0</v>
      </c>
    </row>
    <row r="22" spans="1:8" ht="90" x14ac:dyDescent="0.25">
      <c r="A22" s="33" t="s">
        <v>369</v>
      </c>
      <c r="B22" s="8" t="s">
        <v>64</v>
      </c>
      <c r="C22" s="7" t="s">
        <v>486</v>
      </c>
      <c r="D22" s="1" t="s">
        <v>26</v>
      </c>
      <c r="E22" s="16" t="s">
        <v>366</v>
      </c>
      <c r="F22" s="2">
        <v>1</v>
      </c>
      <c r="G22" s="118"/>
      <c r="H22" s="10">
        <f t="shared" si="1"/>
        <v>0</v>
      </c>
    </row>
    <row r="23" spans="1:8" ht="60" x14ac:dyDescent="0.25">
      <c r="A23" s="33" t="s">
        <v>369</v>
      </c>
      <c r="B23" s="8" t="s">
        <v>183</v>
      </c>
      <c r="C23" s="7" t="s">
        <v>487</v>
      </c>
      <c r="D23" s="1" t="s">
        <v>65</v>
      </c>
      <c r="E23" s="16" t="s">
        <v>366</v>
      </c>
      <c r="F23" s="2">
        <v>1</v>
      </c>
      <c r="G23" s="118"/>
      <c r="H23" s="10">
        <f t="shared" si="1"/>
        <v>0</v>
      </c>
    </row>
    <row r="24" spans="1:8" ht="60" x14ac:dyDescent="0.25">
      <c r="A24" s="33" t="s">
        <v>369</v>
      </c>
      <c r="B24" s="8" t="s">
        <v>66</v>
      </c>
      <c r="C24" s="7" t="s">
        <v>488</v>
      </c>
      <c r="D24" s="1" t="s">
        <v>67</v>
      </c>
      <c r="E24" s="16" t="s">
        <v>366</v>
      </c>
      <c r="F24" s="2">
        <v>1</v>
      </c>
      <c r="G24" s="118"/>
      <c r="H24" s="10">
        <f t="shared" si="1"/>
        <v>0</v>
      </c>
    </row>
    <row r="25" spans="1:8" ht="120" x14ac:dyDescent="0.25">
      <c r="A25" s="33" t="s">
        <v>370</v>
      </c>
      <c r="B25" s="8" t="s">
        <v>68</v>
      </c>
      <c r="C25" s="7" t="s">
        <v>639</v>
      </c>
      <c r="D25" s="1" t="s">
        <v>69</v>
      </c>
      <c r="E25" s="16" t="s">
        <v>366</v>
      </c>
      <c r="F25" s="2">
        <v>2</v>
      </c>
      <c r="G25" s="118"/>
      <c r="H25" s="10">
        <f t="shared" si="1"/>
        <v>0</v>
      </c>
    </row>
    <row r="26" spans="1:8" ht="120" x14ac:dyDescent="0.25">
      <c r="A26" s="33" t="s">
        <v>370</v>
      </c>
      <c r="B26" s="8" t="s">
        <v>70</v>
      </c>
      <c r="C26" s="7" t="s">
        <v>639</v>
      </c>
      <c r="D26" s="1" t="s">
        <v>71</v>
      </c>
      <c r="E26" s="16" t="s">
        <v>366</v>
      </c>
      <c r="F26" s="2">
        <v>1</v>
      </c>
      <c r="G26" s="118"/>
      <c r="H26" s="10">
        <f t="shared" ref="H26" si="6">F26*G26</f>
        <v>0</v>
      </c>
    </row>
    <row r="27" spans="1:8" ht="195" x14ac:dyDescent="0.25">
      <c r="A27" s="33" t="s">
        <v>370</v>
      </c>
      <c r="B27" s="8" t="s">
        <v>73</v>
      </c>
      <c r="C27" s="7" t="s">
        <v>489</v>
      </c>
      <c r="D27" s="1" t="s">
        <v>9</v>
      </c>
      <c r="E27" s="16" t="s">
        <v>366</v>
      </c>
      <c r="F27" s="2">
        <v>2</v>
      </c>
      <c r="G27" s="118"/>
      <c r="H27" s="10">
        <f t="shared" si="1"/>
        <v>0</v>
      </c>
    </row>
    <row r="28" spans="1:8" ht="150" x14ac:dyDescent="0.25">
      <c r="A28" s="33" t="s">
        <v>370</v>
      </c>
      <c r="B28" s="8" t="s">
        <v>72</v>
      </c>
      <c r="C28" s="7" t="s">
        <v>656</v>
      </c>
      <c r="D28" s="1" t="s">
        <v>7</v>
      </c>
      <c r="E28" s="16" t="s">
        <v>366</v>
      </c>
      <c r="F28" s="2">
        <v>4</v>
      </c>
      <c r="G28" s="118"/>
      <c r="H28" s="10">
        <f t="shared" si="1"/>
        <v>0</v>
      </c>
    </row>
    <row r="29" spans="1:8" ht="165" x14ac:dyDescent="0.25">
      <c r="A29" s="33" t="s">
        <v>370</v>
      </c>
      <c r="B29" s="8" t="s">
        <v>74</v>
      </c>
      <c r="C29" s="7" t="s">
        <v>640</v>
      </c>
      <c r="D29" s="1" t="s">
        <v>9</v>
      </c>
      <c r="E29" s="16" t="s">
        <v>366</v>
      </c>
      <c r="F29" s="2">
        <v>2</v>
      </c>
      <c r="G29" s="118"/>
      <c r="H29" s="10">
        <f t="shared" si="1"/>
        <v>0</v>
      </c>
    </row>
    <row r="30" spans="1:8" ht="75" x14ac:dyDescent="0.25">
      <c r="A30" s="33" t="s">
        <v>370</v>
      </c>
      <c r="B30" s="30" t="s">
        <v>75</v>
      </c>
      <c r="C30" s="7" t="s">
        <v>641</v>
      </c>
      <c r="D30" s="1" t="s">
        <v>76</v>
      </c>
      <c r="E30" s="16" t="s">
        <v>366</v>
      </c>
      <c r="F30" s="2">
        <v>1.6</v>
      </c>
      <c r="G30" s="118"/>
      <c r="H30" s="10">
        <f t="shared" si="1"/>
        <v>0</v>
      </c>
    </row>
    <row r="31" spans="1:8" ht="90" x14ac:dyDescent="0.25">
      <c r="A31" s="33" t="s">
        <v>370</v>
      </c>
      <c r="B31" s="8" t="s">
        <v>43</v>
      </c>
      <c r="C31" s="7" t="s">
        <v>508</v>
      </c>
      <c r="D31" s="1" t="s">
        <v>45</v>
      </c>
      <c r="E31" s="16" t="s">
        <v>366</v>
      </c>
      <c r="F31" s="2">
        <v>6</v>
      </c>
      <c r="G31" s="118"/>
      <c r="H31" s="10">
        <f t="shared" si="1"/>
        <v>0</v>
      </c>
    </row>
    <row r="32" spans="1:8" ht="90" x14ac:dyDescent="0.25">
      <c r="A32" s="33" t="s">
        <v>370</v>
      </c>
      <c r="B32" s="8" t="s">
        <v>11</v>
      </c>
      <c r="C32" s="7" t="s">
        <v>490</v>
      </c>
      <c r="D32" s="1" t="s">
        <v>12</v>
      </c>
      <c r="E32" s="16" t="s">
        <v>366</v>
      </c>
      <c r="F32" s="2">
        <v>7.6</v>
      </c>
      <c r="G32" s="118"/>
      <c r="H32" s="10">
        <f t="shared" ref="H32:H33" si="7">F32*G32</f>
        <v>0</v>
      </c>
    </row>
    <row r="33" spans="1:8" ht="135" x14ac:dyDescent="0.25">
      <c r="A33" s="55" t="s">
        <v>370</v>
      </c>
      <c r="B33" s="8" t="s">
        <v>62</v>
      </c>
      <c r="C33" s="29" t="s">
        <v>680</v>
      </c>
      <c r="D33" s="1" t="s">
        <v>63</v>
      </c>
      <c r="E33" s="16" t="s">
        <v>366</v>
      </c>
      <c r="F33" s="2">
        <v>6.6</v>
      </c>
      <c r="G33" s="118"/>
      <c r="H33" s="10">
        <f t="shared" si="7"/>
        <v>0</v>
      </c>
    </row>
    <row r="34" spans="1:8" ht="75" x14ac:dyDescent="0.25">
      <c r="A34" s="33" t="s">
        <v>370</v>
      </c>
      <c r="B34" s="8" t="s">
        <v>77</v>
      </c>
      <c r="C34" s="7" t="s">
        <v>491</v>
      </c>
      <c r="D34" s="1" t="s">
        <v>78</v>
      </c>
      <c r="E34" s="16" t="s">
        <v>366</v>
      </c>
      <c r="F34" s="2">
        <v>4</v>
      </c>
      <c r="G34" s="118"/>
      <c r="H34" s="10">
        <f t="shared" si="1"/>
        <v>0</v>
      </c>
    </row>
    <row r="35" spans="1:8" ht="60" x14ac:dyDescent="0.25">
      <c r="A35" s="33" t="s">
        <v>370</v>
      </c>
      <c r="B35" s="30" t="s">
        <v>79</v>
      </c>
      <c r="C35" s="7" t="s">
        <v>488</v>
      </c>
      <c r="D35" s="1"/>
      <c r="E35" s="16" t="s">
        <v>366</v>
      </c>
      <c r="F35" s="2">
        <v>10</v>
      </c>
      <c r="G35" s="118"/>
      <c r="H35" s="10">
        <f t="shared" si="1"/>
        <v>0</v>
      </c>
    </row>
    <row r="36" spans="1:8" ht="225" x14ac:dyDescent="0.25">
      <c r="A36" s="33" t="s">
        <v>370</v>
      </c>
      <c r="B36" s="8" t="s">
        <v>80</v>
      </c>
      <c r="C36" s="7" t="s">
        <v>492</v>
      </c>
      <c r="D36" s="1" t="s">
        <v>27</v>
      </c>
      <c r="E36" s="16" t="s">
        <v>366</v>
      </c>
      <c r="F36" s="2">
        <v>2</v>
      </c>
      <c r="G36" s="118"/>
      <c r="H36" s="10">
        <f t="shared" si="1"/>
        <v>0</v>
      </c>
    </row>
    <row r="37" spans="1:8" ht="225" x14ac:dyDescent="0.25">
      <c r="A37" s="33" t="s">
        <v>370</v>
      </c>
      <c r="B37" s="8" t="s">
        <v>80</v>
      </c>
      <c r="C37" s="7" t="s">
        <v>493</v>
      </c>
      <c r="D37" s="1" t="s">
        <v>29</v>
      </c>
      <c r="E37" s="16" t="s">
        <v>366</v>
      </c>
      <c r="F37" s="2">
        <v>1</v>
      </c>
      <c r="G37" s="118"/>
      <c r="H37" s="10">
        <f t="shared" ref="H37" si="8">F37*G37</f>
        <v>0</v>
      </c>
    </row>
    <row r="38" spans="1:8" ht="75" x14ac:dyDescent="0.25">
      <c r="A38" s="33" t="s">
        <v>370</v>
      </c>
      <c r="B38" s="8" t="s">
        <v>443</v>
      </c>
      <c r="C38" s="7" t="s">
        <v>494</v>
      </c>
      <c r="D38" s="81"/>
      <c r="E38" s="16" t="s">
        <v>366</v>
      </c>
      <c r="F38" s="2">
        <v>1</v>
      </c>
      <c r="G38" s="118"/>
      <c r="H38" s="10">
        <f t="shared" si="1"/>
        <v>0</v>
      </c>
    </row>
    <row r="39" spans="1:8" ht="75" x14ac:dyDescent="0.25">
      <c r="A39" s="33" t="s">
        <v>370</v>
      </c>
      <c r="B39" s="8" t="s">
        <v>81</v>
      </c>
      <c r="C39" s="7" t="s">
        <v>495</v>
      </c>
      <c r="D39" s="1" t="s">
        <v>82</v>
      </c>
      <c r="E39" s="16" t="s">
        <v>366</v>
      </c>
      <c r="F39" s="2">
        <v>2</v>
      </c>
      <c r="G39" s="118"/>
      <c r="H39" s="10">
        <f t="shared" si="1"/>
        <v>0</v>
      </c>
    </row>
    <row r="40" spans="1:8" ht="105" x14ac:dyDescent="0.25">
      <c r="A40" s="33" t="s">
        <v>371</v>
      </c>
      <c r="B40" s="8" t="s">
        <v>68</v>
      </c>
      <c r="C40" s="7" t="s">
        <v>496</v>
      </c>
      <c r="D40" s="1" t="s">
        <v>83</v>
      </c>
      <c r="E40" s="16" t="s">
        <v>366</v>
      </c>
      <c r="F40" s="2">
        <v>3</v>
      </c>
      <c r="G40" s="118"/>
      <c r="H40" s="10">
        <f t="shared" ref="H40" si="9">F40*G40</f>
        <v>0</v>
      </c>
    </row>
    <row r="41" spans="1:8" ht="75" x14ac:dyDescent="0.25">
      <c r="A41" s="33" t="s">
        <v>371</v>
      </c>
      <c r="B41" s="8" t="s">
        <v>84</v>
      </c>
      <c r="C41" s="7" t="s">
        <v>497</v>
      </c>
      <c r="D41" s="1" t="s">
        <v>85</v>
      </c>
      <c r="E41" s="16" t="s">
        <v>366</v>
      </c>
      <c r="F41" s="2">
        <v>4</v>
      </c>
      <c r="G41" s="118"/>
      <c r="H41" s="10">
        <f t="shared" si="1"/>
        <v>0</v>
      </c>
    </row>
    <row r="42" spans="1:8" ht="60" x14ac:dyDescent="0.25">
      <c r="A42" s="33" t="s">
        <v>371</v>
      </c>
      <c r="B42" s="8" t="s">
        <v>13</v>
      </c>
      <c r="C42" s="7" t="s">
        <v>498</v>
      </c>
      <c r="D42" s="1" t="s">
        <v>86</v>
      </c>
      <c r="E42" s="16" t="s">
        <v>366</v>
      </c>
      <c r="F42" s="2">
        <v>2.2000000000000002</v>
      </c>
      <c r="G42" s="118"/>
      <c r="H42" s="10">
        <f t="shared" si="1"/>
        <v>0</v>
      </c>
    </row>
    <row r="43" spans="1:8" ht="60" x14ac:dyDescent="0.25">
      <c r="A43" s="33" t="s">
        <v>371</v>
      </c>
      <c r="B43" s="8" t="s">
        <v>87</v>
      </c>
      <c r="C43" s="7" t="s">
        <v>499</v>
      </c>
      <c r="D43" s="1" t="s">
        <v>88</v>
      </c>
      <c r="E43" s="16" t="s">
        <v>366</v>
      </c>
      <c r="F43" s="2">
        <v>1</v>
      </c>
      <c r="G43" s="118"/>
      <c r="H43" s="10">
        <f t="shared" si="1"/>
        <v>0</v>
      </c>
    </row>
    <row r="44" spans="1:8" ht="45" x14ac:dyDescent="0.25">
      <c r="A44" s="33" t="s">
        <v>371</v>
      </c>
      <c r="B44" s="8" t="s">
        <v>89</v>
      </c>
      <c r="C44" s="7" t="s">
        <v>500</v>
      </c>
      <c r="D44" s="1" t="s">
        <v>90</v>
      </c>
      <c r="E44" s="16" t="s">
        <v>366</v>
      </c>
      <c r="F44" s="2">
        <v>1</v>
      </c>
      <c r="G44" s="118"/>
      <c r="H44" s="10">
        <f t="shared" si="1"/>
        <v>0</v>
      </c>
    </row>
    <row r="45" spans="1:8" ht="105" x14ac:dyDescent="0.25">
      <c r="A45" s="33" t="s">
        <v>372</v>
      </c>
      <c r="B45" s="8" t="s">
        <v>91</v>
      </c>
      <c r="C45" s="7" t="s">
        <v>501</v>
      </c>
      <c r="D45" s="1" t="s">
        <v>21</v>
      </c>
      <c r="E45" s="16" t="s">
        <v>366</v>
      </c>
      <c r="F45" s="2">
        <v>1</v>
      </c>
      <c r="G45" s="118"/>
      <c r="H45" s="10">
        <f t="shared" si="1"/>
        <v>0</v>
      </c>
    </row>
    <row r="46" spans="1:8" s="94" customFormat="1" ht="165" x14ac:dyDescent="0.25">
      <c r="A46" s="88" t="s">
        <v>372</v>
      </c>
      <c r="B46" s="89" t="s">
        <v>461</v>
      </c>
      <c r="C46" s="89" t="s">
        <v>502</v>
      </c>
      <c r="D46" s="90" t="s">
        <v>25</v>
      </c>
      <c r="E46" s="91" t="s">
        <v>366</v>
      </c>
      <c r="F46" s="92">
        <v>1</v>
      </c>
      <c r="G46" s="118"/>
      <c r="H46" s="93">
        <f t="shared" si="1"/>
        <v>0</v>
      </c>
    </row>
    <row r="47" spans="1:8" ht="60" x14ac:dyDescent="0.25">
      <c r="A47" s="33" t="s">
        <v>372</v>
      </c>
      <c r="B47" s="8" t="s">
        <v>13</v>
      </c>
      <c r="C47" s="7" t="s">
        <v>498</v>
      </c>
      <c r="D47" s="1" t="s">
        <v>86</v>
      </c>
      <c r="E47" s="16" t="s">
        <v>366</v>
      </c>
      <c r="F47" s="2">
        <v>1.22</v>
      </c>
      <c r="G47" s="118"/>
      <c r="H47" s="10">
        <f t="shared" ref="H47:H48" si="10">F47*G47</f>
        <v>0</v>
      </c>
    </row>
    <row r="48" spans="1:8" ht="45" x14ac:dyDescent="0.25">
      <c r="A48" s="33" t="s">
        <v>372</v>
      </c>
      <c r="B48" s="8" t="s">
        <v>89</v>
      </c>
      <c r="C48" s="7" t="s">
        <v>500</v>
      </c>
      <c r="D48" s="1" t="s">
        <v>90</v>
      </c>
      <c r="E48" s="16" t="s">
        <v>366</v>
      </c>
      <c r="F48" s="2">
        <v>1</v>
      </c>
      <c r="G48" s="118"/>
      <c r="H48" s="10">
        <f t="shared" si="10"/>
        <v>0</v>
      </c>
    </row>
    <row r="49" spans="1:8" ht="165" x14ac:dyDescent="0.25">
      <c r="A49" s="33" t="s">
        <v>373</v>
      </c>
      <c r="B49" s="8" t="s">
        <v>93</v>
      </c>
      <c r="C49" s="7" t="s">
        <v>503</v>
      </c>
      <c r="D49" s="1" t="s">
        <v>47</v>
      </c>
      <c r="E49" s="16" t="s">
        <v>366</v>
      </c>
      <c r="F49" s="2">
        <v>1</v>
      </c>
      <c r="G49" s="118"/>
      <c r="H49" s="10">
        <f t="shared" si="1"/>
        <v>0</v>
      </c>
    </row>
    <row r="50" spans="1:8" ht="255" x14ac:dyDescent="0.25">
      <c r="A50" s="33" t="s">
        <v>374</v>
      </c>
      <c r="B50" s="8" t="s">
        <v>61</v>
      </c>
      <c r="C50" s="7" t="s">
        <v>504</v>
      </c>
      <c r="D50" s="1" t="s">
        <v>10</v>
      </c>
      <c r="E50" s="16" t="s">
        <v>366</v>
      </c>
      <c r="F50" s="2">
        <v>1</v>
      </c>
      <c r="G50" s="118"/>
      <c r="H50" s="10">
        <f t="shared" si="1"/>
        <v>0</v>
      </c>
    </row>
    <row r="51" spans="1:8" ht="105" x14ac:dyDescent="0.25">
      <c r="A51" s="33" t="s">
        <v>374</v>
      </c>
      <c r="B51" s="8" t="s">
        <v>94</v>
      </c>
      <c r="C51" s="7" t="s">
        <v>505</v>
      </c>
      <c r="D51" s="1" t="s">
        <v>95</v>
      </c>
      <c r="E51" s="16" t="s">
        <v>366</v>
      </c>
      <c r="F51" s="2">
        <v>2</v>
      </c>
      <c r="G51" s="118"/>
      <c r="H51" s="10">
        <f t="shared" si="1"/>
        <v>0</v>
      </c>
    </row>
    <row r="52" spans="1:8" ht="180" x14ac:dyDescent="0.25">
      <c r="A52" s="33" t="s">
        <v>374</v>
      </c>
      <c r="B52" s="8" t="s">
        <v>73</v>
      </c>
      <c r="C52" s="7" t="s">
        <v>506</v>
      </c>
      <c r="D52" s="1" t="s">
        <v>9</v>
      </c>
      <c r="E52" s="16" t="s">
        <v>366</v>
      </c>
      <c r="F52" s="2">
        <v>2</v>
      </c>
      <c r="G52" s="118"/>
      <c r="H52" s="10">
        <f t="shared" ref="H52" si="11">F52*G52</f>
        <v>0</v>
      </c>
    </row>
    <row r="53" spans="1:8" ht="180" x14ac:dyDescent="0.25">
      <c r="A53" s="33" t="s">
        <v>374</v>
      </c>
      <c r="B53" s="8" t="s">
        <v>74</v>
      </c>
      <c r="C53" s="7" t="s">
        <v>506</v>
      </c>
      <c r="D53" s="1" t="s">
        <v>9</v>
      </c>
      <c r="E53" s="16" t="s">
        <v>366</v>
      </c>
      <c r="F53" s="2">
        <v>2</v>
      </c>
      <c r="G53" s="118"/>
      <c r="H53" s="10">
        <f t="shared" ref="H53" si="12">F53*G53</f>
        <v>0</v>
      </c>
    </row>
    <row r="54" spans="1:8" ht="165" x14ac:dyDescent="0.25">
      <c r="A54" s="33" t="s">
        <v>374</v>
      </c>
      <c r="B54" s="8" t="s">
        <v>72</v>
      </c>
      <c r="C54" s="7" t="s">
        <v>507</v>
      </c>
      <c r="D54" s="1" t="s">
        <v>7</v>
      </c>
      <c r="E54" s="16" t="s">
        <v>366</v>
      </c>
      <c r="F54" s="2">
        <v>2</v>
      </c>
      <c r="G54" s="118"/>
      <c r="H54" s="10">
        <f t="shared" si="1"/>
        <v>0</v>
      </c>
    </row>
    <row r="55" spans="1:8" ht="90" x14ac:dyDescent="0.25">
      <c r="A55" s="33" t="s">
        <v>374</v>
      </c>
      <c r="B55" s="8" t="s">
        <v>43</v>
      </c>
      <c r="C55" s="7" t="s">
        <v>508</v>
      </c>
      <c r="D55" s="1" t="s">
        <v>44</v>
      </c>
      <c r="E55" s="16" t="s">
        <v>366</v>
      </c>
      <c r="F55" s="2">
        <v>1</v>
      </c>
      <c r="G55" s="118"/>
      <c r="H55" s="10">
        <f t="shared" ref="H55:H57" si="13">F55*G55</f>
        <v>0</v>
      </c>
    </row>
    <row r="56" spans="1:8" ht="90" x14ac:dyDescent="0.25">
      <c r="A56" s="33" t="s">
        <v>374</v>
      </c>
      <c r="B56" s="8" t="s">
        <v>11</v>
      </c>
      <c r="C56" s="7" t="s">
        <v>490</v>
      </c>
      <c r="D56" s="1" t="s">
        <v>12</v>
      </c>
      <c r="E56" s="16" t="s">
        <v>366</v>
      </c>
      <c r="F56" s="2">
        <v>6</v>
      </c>
      <c r="G56" s="118"/>
      <c r="H56" s="10">
        <f t="shared" si="13"/>
        <v>0</v>
      </c>
    </row>
    <row r="57" spans="1:8" ht="135" x14ac:dyDescent="0.25">
      <c r="A57" s="50" t="s">
        <v>374</v>
      </c>
      <c r="B57" s="8" t="s">
        <v>62</v>
      </c>
      <c r="C57" s="7" t="s">
        <v>680</v>
      </c>
      <c r="D57" s="1" t="s">
        <v>96</v>
      </c>
      <c r="E57" s="16" t="s">
        <v>366</v>
      </c>
      <c r="F57" s="2">
        <v>1.66</v>
      </c>
      <c r="G57" s="118"/>
      <c r="H57" s="10">
        <f t="shared" si="13"/>
        <v>0</v>
      </c>
    </row>
    <row r="58" spans="1:8" ht="135" x14ac:dyDescent="0.25">
      <c r="A58" s="50" t="s">
        <v>374</v>
      </c>
      <c r="B58" s="8" t="s">
        <v>62</v>
      </c>
      <c r="C58" s="7" t="s">
        <v>680</v>
      </c>
      <c r="D58" s="1" t="s">
        <v>96</v>
      </c>
      <c r="E58" s="16" t="s">
        <v>366</v>
      </c>
      <c r="F58" s="2">
        <v>1.66</v>
      </c>
      <c r="G58" s="118"/>
      <c r="H58" s="10">
        <f t="shared" ref="H58:H59" si="14">F58*G58</f>
        <v>0</v>
      </c>
    </row>
    <row r="59" spans="1:8" ht="135" x14ac:dyDescent="0.25">
      <c r="A59" s="50" t="s">
        <v>374</v>
      </c>
      <c r="B59" s="8" t="s">
        <v>62</v>
      </c>
      <c r="C59" s="7" t="s">
        <v>680</v>
      </c>
      <c r="D59" s="1" t="s">
        <v>97</v>
      </c>
      <c r="E59" s="16" t="s">
        <v>366</v>
      </c>
      <c r="F59" s="2">
        <v>1.2</v>
      </c>
      <c r="G59" s="118"/>
      <c r="H59" s="10">
        <f t="shared" si="14"/>
        <v>0</v>
      </c>
    </row>
    <row r="60" spans="1:8" ht="60" x14ac:dyDescent="0.25">
      <c r="A60" s="33" t="s">
        <v>374</v>
      </c>
      <c r="B60" s="8" t="s">
        <v>98</v>
      </c>
      <c r="C60" s="7" t="s">
        <v>509</v>
      </c>
      <c r="D60" s="1"/>
      <c r="E60" s="16" t="s">
        <v>366</v>
      </c>
      <c r="F60" s="2">
        <v>6.54</v>
      </c>
      <c r="G60" s="118"/>
      <c r="H60" s="10">
        <f t="shared" si="1"/>
        <v>0</v>
      </c>
    </row>
    <row r="61" spans="1:8" ht="75" x14ac:dyDescent="0.25">
      <c r="A61" s="33" t="s">
        <v>374</v>
      </c>
      <c r="B61" s="30" t="s">
        <v>64</v>
      </c>
      <c r="C61" s="7" t="s">
        <v>510</v>
      </c>
      <c r="D61" s="1" t="s">
        <v>26</v>
      </c>
      <c r="E61" s="16" t="s">
        <v>366</v>
      </c>
      <c r="F61" s="2">
        <v>1</v>
      </c>
      <c r="G61" s="118"/>
      <c r="H61" s="10">
        <f t="shared" si="1"/>
        <v>0</v>
      </c>
    </row>
    <row r="62" spans="1:8" ht="60" x14ac:dyDescent="0.25">
      <c r="A62" s="33" t="s">
        <v>374</v>
      </c>
      <c r="B62" s="8" t="s">
        <v>99</v>
      </c>
      <c r="C62" s="7" t="s">
        <v>487</v>
      </c>
      <c r="D62" s="1" t="s">
        <v>65</v>
      </c>
      <c r="E62" s="16" t="s">
        <v>366</v>
      </c>
      <c r="F62" s="2">
        <v>1</v>
      </c>
      <c r="G62" s="118"/>
      <c r="H62" s="10">
        <f t="shared" si="1"/>
        <v>0</v>
      </c>
    </row>
    <row r="63" spans="1:8" ht="210" x14ac:dyDescent="0.25">
      <c r="A63" s="33" t="s">
        <v>374</v>
      </c>
      <c r="B63" s="8" t="s">
        <v>80</v>
      </c>
      <c r="C63" s="7" t="s">
        <v>511</v>
      </c>
      <c r="D63" s="1" t="s">
        <v>28</v>
      </c>
      <c r="E63" s="16" t="s">
        <v>366</v>
      </c>
      <c r="F63" s="2">
        <v>2</v>
      </c>
      <c r="G63" s="118"/>
      <c r="H63" s="10">
        <f t="shared" si="1"/>
        <v>0</v>
      </c>
    </row>
    <row r="64" spans="1:8" ht="45" x14ac:dyDescent="0.25">
      <c r="A64" s="33" t="s">
        <v>374</v>
      </c>
      <c r="B64" s="8" t="s">
        <v>100</v>
      </c>
      <c r="C64" s="7" t="s">
        <v>512</v>
      </c>
      <c r="D64" s="1" t="s">
        <v>101</v>
      </c>
      <c r="E64" s="16" t="s">
        <v>366</v>
      </c>
      <c r="F64" s="2">
        <v>4</v>
      </c>
      <c r="G64" s="118"/>
      <c r="H64" s="10">
        <f t="shared" si="1"/>
        <v>0</v>
      </c>
    </row>
    <row r="65" spans="1:8" ht="315" x14ac:dyDescent="0.25">
      <c r="A65" s="33" t="s">
        <v>375</v>
      </c>
      <c r="B65" s="8" t="s">
        <v>102</v>
      </c>
      <c r="C65" s="7" t="s">
        <v>513</v>
      </c>
      <c r="D65" s="1" t="s">
        <v>49</v>
      </c>
      <c r="E65" s="16" t="s">
        <v>366</v>
      </c>
      <c r="F65" s="2">
        <v>1</v>
      </c>
      <c r="G65" s="118"/>
      <c r="H65" s="10">
        <f t="shared" si="1"/>
        <v>0</v>
      </c>
    </row>
    <row r="66" spans="1:8" ht="135" x14ac:dyDescent="0.25">
      <c r="A66" s="33" t="s">
        <v>375</v>
      </c>
      <c r="B66" s="8" t="s">
        <v>103</v>
      </c>
      <c r="C66" s="7" t="s">
        <v>514</v>
      </c>
      <c r="D66" s="1" t="s">
        <v>50</v>
      </c>
      <c r="E66" s="16" t="s">
        <v>366</v>
      </c>
      <c r="F66" s="2">
        <v>1</v>
      </c>
      <c r="G66" s="118"/>
      <c r="H66" s="10">
        <f t="shared" si="1"/>
        <v>0</v>
      </c>
    </row>
    <row r="67" spans="1:8" ht="75" x14ac:dyDescent="0.25">
      <c r="A67" s="33" t="s">
        <v>375</v>
      </c>
      <c r="B67" s="8" t="s">
        <v>104</v>
      </c>
      <c r="C67" s="7" t="s">
        <v>487</v>
      </c>
      <c r="D67" s="1" t="s">
        <v>82</v>
      </c>
      <c r="E67" s="16" t="s">
        <v>366</v>
      </c>
      <c r="F67" s="2">
        <v>2</v>
      </c>
      <c r="G67" s="118"/>
      <c r="H67" s="10">
        <f t="shared" si="1"/>
        <v>0</v>
      </c>
    </row>
    <row r="68" spans="1:8" ht="195" x14ac:dyDescent="0.25">
      <c r="A68" s="33" t="s">
        <v>376</v>
      </c>
      <c r="B68" s="8" t="s">
        <v>105</v>
      </c>
      <c r="C68" s="7" t="s">
        <v>515</v>
      </c>
      <c r="D68" s="1" t="s">
        <v>36</v>
      </c>
      <c r="E68" s="16" t="s">
        <v>366</v>
      </c>
      <c r="F68" s="2">
        <v>1</v>
      </c>
      <c r="G68" s="118"/>
      <c r="H68" s="10">
        <f t="shared" si="1"/>
        <v>0</v>
      </c>
    </row>
    <row r="69" spans="1:8" ht="210" x14ac:dyDescent="0.25">
      <c r="A69" s="33" t="s">
        <v>376</v>
      </c>
      <c r="B69" s="8" t="s">
        <v>106</v>
      </c>
      <c r="C69" s="7" t="s">
        <v>516</v>
      </c>
      <c r="D69" s="1" t="s">
        <v>37</v>
      </c>
      <c r="E69" s="16" t="s">
        <v>366</v>
      </c>
      <c r="F69" s="2">
        <v>1</v>
      </c>
      <c r="G69" s="118"/>
      <c r="H69" s="10">
        <f t="shared" si="1"/>
        <v>0</v>
      </c>
    </row>
    <row r="70" spans="1:8" ht="135" x14ac:dyDescent="0.25">
      <c r="A70" s="33" t="s">
        <v>376</v>
      </c>
      <c r="B70" s="8" t="s">
        <v>107</v>
      </c>
      <c r="C70" s="7" t="s">
        <v>517</v>
      </c>
      <c r="D70" s="1" t="s">
        <v>40</v>
      </c>
      <c r="E70" s="16" t="s">
        <v>366</v>
      </c>
      <c r="F70" s="2">
        <v>1</v>
      </c>
      <c r="G70" s="118"/>
      <c r="H70" s="10">
        <f t="shared" ref="H70:H72" si="15">F70*G70</f>
        <v>0</v>
      </c>
    </row>
    <row r="71" spans="1:8" ht="150" x14ac:dyDescent="0.25">
      <c r="A71" s="33" t="s">
        <v>376</v>
      </c>
      <c r="B71" s="8" t="s">
        <v>57</v>
      </c>
      <c r="C71" s="7" t="s">
        <v>518</v>
      </c>
      <c r="D71" s="1" t="s">
        <v>38</v>
      </c>
      <c r="E71" s="16" t="s">
        <v>366</v>
      </c>
      <c r="F71" s="2">
        <v>1</v>
      </c>
      <c r="G71" s="118"/>
      <c r="H71" s="10">
        <f t="shared" si="15"/>
        <v>0</v>
      </c>
    </row>
    <row r="72" spans="1:8" ht="90.75" thickBot="1" x14ac:dyDescent="0.3">
      <c r="A72" s="156" t="s">
        <v>376</v>
      </c>
      <c r="B72" s="189" t="s">
        <v>11</v>
      </c>
      <c r="C72" s="111" t="s">
        <v>519</v>
      </c>
      <c r="D72" s="178" t="s">
        <v>12</v>
      </c>
      <c r="E72" s="158" t="s">
        <v>366</v>
      </c>
      <c r="F72" s="180">
        <v>2.15</v>
      </c>
      <c r="G72" s="181"/>
      <c r="H72" s="182">
        <f t="shared" si="15"/>
        <v>0</v>
      </c>
    </row>
    <row r="73" spans="1:8" ht="15.75" thickBot="1" x14ac:dyDescent="0.3">
      <c r="A73"/>
      <c r="B73" s="195" t="s">
        <v>444</v>
      </c>
      <c r="C73" s="196"/>
      <c r="D73" s="196"/>
      <c r="E73" s="196"/>
      <c r="F73" s="196"/>
      <c r="G73" s="197"/>
      <c r="H73" s="42">
        <f>SUM(H3:H72)</f>
        <v>0</v>
      </c>
    </row>
    <row r="75" spans="1:8" x14ac:dyDescent="0.25">
      <c r="A75" s="45" t="s">
        <v>149</v>
      </c>
    </row>
    <row r="76" spans="1:8" x14ac:dyDescent="0.25">
      <c r="A76" s="12" t="s">
        <v>161</v>
      </c>
    </row>
    <row r="77" spans="1:8" x14ac:dyDescent="0.25">
      <c r="A77" s="12" t="s">
        <v>150</v>
      </c>
    </row>
    <row r="78" spans="1:8" x14ac:dyDescent="0.25">
      <c r="A78" s="12" t="s">
        <v>151</v>
      </c>
    </row>
    <row r="79" spans="1:8" x14ac:dyDescent="0.25">
      <c r="A79" s="12" t="s">
        <v>152</v>
      </c>
    </row>
    <row r="80" spans="1:8" x14ac:dyDescent="0.25">
      <c r="A80" s="12" t="s">
        <v>153</v>
      </c>
    </row>
    <row r="81" spans="1:2" x14ac:dyDescent="0.25">
      <c r="A81" s="12" t="s">
        <v>154</v>
      </c>
    </row>
    <row r="82" spans="1:2" x14ac:dyDescent="0.25">
      <c r="A82" s="12" t="s">
        <v>155</v>
      </c>
    </row>
    <row r="83" spans="1:2" x14ac:dyDescent="0.25">
      <c r="A83" s="12" t="s">
        <v>156</v>
      </c>
    </row>
    <row r="84" spans="1:2" x14ac:dyDescent="0.25">
      <c r="A84" s="12" t="s">
        <v>157</v>
      </c>
    </row>
    <row r="85" spans="1:2" x14ac:dyDescent="0.25">
      <c r="A85" s="12" t="s">
        <v>158</v>
      </c>
    </row>
    <row r="86" spans="1:2" x14ac:dyDescent="0.25">
      <c r="A86" s="12" t="s">
        <v>159</v>
      </c>
    </row>
    <row r="87" spans="1:2" x14ac:dyDescent="0.25">
      <c r="A87" s="12" t="s">
        <v>160</v>
      </c>
    </row>
    <row r="91" spans="1:2" x14ac:dyDescent="0.25">
      <c r="A91" s="95"/>
      <c r="B91" t="s">
        <v>460</v>
      </c>
    </row>
  </sheetData>
  <sheetProtection algorithmName="SHA-512" hashValue="FndKAmWPC0VxJjCZ6tJnc2wiebDbPBfmprvSM4JZp70phhIth3KiAWG9DQZtcicDjzrmF2zdkHQozIdzi08AvA==" saltValue="5oIJI8JFJXKQNG2YCB5bzw==" spinCount="100000" sheet="1" objects="1" scenarios="1"/>
  <mergeCells count="2">
    <mergeCell ref="A1:H1"/>
    <mergeCell ref="B73:G73"/>
  </mergeCells>
  <pageMargins left="0.7" right="0.7" top="0.78740157499999996" bottom="0.78740157499999996" header="0.3" footer="0.3"/>
  <pageSetup paperSize="9" scale="31" orientation="portrait" r:id="rId1"/>
  <rowBreaks count="1" manualBreakCount="1">
    <brk id="5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40" zoomScaleNormal="40" workbookViewId="0">
      <selection activeCell="H38" sqref="H38"/>
    </sheetView>
  </sheetViews>
  <sheetFormatPr defaultRowHeight="15" x14ac:dyDescent="0.25"/>
  <cols>
    <col min="1" max="1" width="27" customWidth="1"/>
    <col min="2" max="2" width="34.42578125" customWidth="1"/>
    <col min="3" max="3" width="93.85546875" customWidth="1"/>
    <col min="4" max="4" width="21.85546875" customWidth="1"/>
    <col min="5" max="5" width="25.42578125" style="48" customWidth="1"/>
    <col min="6" max="6" width="14.85546875" customWidth="1"/>
    <col min="7" max="7" width="15" customWidth="1"/>
    <col min="8" max="8" width="21.5703125" customWidth="1"/>
  </cols>
  <sheetData>
    <row r="1" spans="1:8" ht="27" thickBot="1" x14ac:dyDescent="0.45">
      <c r="A1" s="191" t="s">
        <v>450</v>
      </c>
      <c r="B1" s="191"/>
      <c r="C1" s="191"/>
      <c r="D1" s="191"/>
      <c r="E1" s="191"/>
      <c r="F1" s="191"/>
      <c r="G1" s="191"/>
      <c r="H1" s="191"/>
    </row>
    <row r="2" spans="1:8" ht="61.5" thickTop="1" thickBot="1" x14ac:dyDescent="0.3">
      <c r="A2" s="3" t="s">
        <v>0</v>
      </c>
      <c r="B2" s="4" t="s">
        <v>1</v>
      </c>
      <c r="C2" s="6" t="s">
        <v>6</v>
      </c>
      <c r="D2" s="4" t="s">
        <v>147</v>
      </c>
      <c r="E2" s="47" t="s">
        <v>2</v>
      </c>
      <c r="F2" s="4" t="s">
        <v>387</v>
      </c>
      <c r="G2" s="11" t="s">
        <v>5</v>
      </c>
      <c r="H2" s="9" t="s">
        <v>4</v>
      </c>
    </row>
    <row r="3" spans="1:8" ht="255" x14ac:dyDescent="0.25">
      <c r="A3" s="170" t="s">
        <v>379</v>
      </c>
      <c r="B3" s="171" t="s">
        <v>108</v>
      </c>
      <c r="C3" s="101" t="s">
        <v>520</v>
      </c>
      <c r="D3" s="172" t="s">
        <v>18</v>
      </c>
      <c r="E3" s="173" t="s">
        <v>386</v>
      </c>
      <c r="F3" s="174">
        <v>1</v>
      </c>
      <c r="G3" s="175"/>
      <c r="H3" s="176">
        <f t="shared" ref="H3" si="0">F3*G3</f>
        <v>0</v>
      </c>
    </row>
    <row r="4" spans="1:8" ht="75" x14ac:dyDescent="0.25">
      <c r="A4" s="31" t="s">
        <v>379</v>
      </c>
      <c r="B4" s="30" t="s">
        <v>48</v>
      </c>
      <c r="C4" s="7" t="s">
        <v>521</v>
      </c>
      <c r="D4" s="1" t="s">
        <v>109</v>
      </c>
      <c r="E4" s="34" t="s">
        <v>386</v>
      </c>
      <c r="F4" s="2">
        <v>1</v>
      </c>
      <c r="G4" s="118"/>
      <c r="H4" s="10">
        <f>F4*G4</f>
        <v>0</v>
      </c>
    </row>
    <row r="5" spans="1:8" ht="90" x14ac:dyDescent="0.25">
      <c r="A5" s="31" t="s">
        <v>379</v>
      </c>
      <c r="B5" s="8" t="s">
        <v>11</v>
      </c>
      <c r="C5" s="7" t="s">
        <v>522</v>
      </c>
      <c r="D5" s="1" t="s">
        <v>12</v>
      </c>
      <c r="E5" s="34" t="s">
        <v>386</v>
      </c>
      <c r="F5" s="2">
        <v>1.2</v>
      </c>
      <c r="G5" s="118"/>
      <c r="H5" s="10">
        <f t="shared" ref="H5:H6" si="1">F5*G5</f>
        <v>0</v>
      </c>
    </row>
    <row r="6" spans="1:8" ht="150" x14ac:dyDescent="0.25">
      <c r="A6" s="55" t="s">
        <v>379</v>
      </c>
      <c r="B6" s="8" t="s">
        <v>62</v>
      </c>
      <c r="C6" s="7" t="s">
        <v>682</v>
      </c>
      <c r="D6" s="1" t="s">
        <v>110</v>
      </c>
      <c r="E6" s="34" t="s">
        <v>386</v>
      </c>
      <c r="F6" s="2">
        <v>0.61</v>
      </c>
      <c r="G6" s="118"/>
      <c r="H6" s="10">
        <f t="shared" si="1"/>
        <v>0</v>
      </c>
    </row>
    <row r="7" spans="1:8" ht="45" x14ac:dyDescent="0.25">
      <c r="A7" s="31" t="s">
        <v>379</v>
      </c>
      <c r="B7" s="30" t="s">
        <v>111</v>
      </c>
      <c r="C7" s="7" t="s">
        <v>523</v>
      </c>
      <c r="D7" s="1" t="s">
        <v>26</v>
      </c>
      <c r="E7" s="34" t="s">
        <v>386</v>
      </c>
      <c r="F7" s="2">
        <v>1</v>
      </c>
      <c r="G7" s="118"/>
      <c r="H7" s="10">
        <f t="shared" ref="H7:H36" si="2">F7*G7</f>
        <v>0</v>
      </c>
    </row>
    <row r="8" spans="1:8" ht="45" x14ac:dyDescent="0.25">
      <c r="A8" s="31" t="s">
        <v>379</v>
      </c>
      <c r="B8" s="8" t="s">
        <v>112</v>
      </c>
      <c r="C8" s="7" t="s">
        <v>524</v>
      </c>
      <c r="D8" s="1"/>
      <c r="E8" s="34" t="s">
        <v>386</v>
      </c>
      <c r="F8" s="2">
        <v>1.21</v>
      </c>
      <c r="G8" s="118"/>
      <c r="H8" s="10">
        <f t="shared" si="2"/>
        <v>0</v>
      </c>
    </row>
    <row r="9" spans="1:8" ht="90" x14ac:dyDescent="0.25">
      <c r="A9" s="31" t="s">
        <v>380</v>
      </c>
      <c r="B9" s="8" t="s">
        <v>185</v>
      </c>
      <c r="C9" s="7" t="s">
        <v>525</v>
      </c>
      <c r="D9" s="1" t="s">
        <v>19</v>
      </c>
      <c r="E9" s="34" t="s">
        <v>386</v>
      </c>
      <c r="F9" s="2">
        <v>5</v>
      </c>
      <c r="G9" s="118"/>
      <c r="H9" s="10">
        <f t="shared" si="2"/>
        <v>0</v>
      </c>
    </row>
    <row r="10" spans="1:8" ht="90" x14ac:dyDescent="0.25">
      <c r="A10" s="33" t="s">
        <v>381</v>
      </c>
      <c r="B10" s="8" t="s">
        <v>185</v>
      </c>
      <c r="C10" s="7" t="s">
        <v>526</v>
      </c>
      <c r="D10" s="1" t="s">
        <v>23</v>
      </c>
      <c r="E10" s="34" t="s">
        <v>386</v>
      </c>
      <c r="F10" s="2">
        <v>2</v>
      </c>
      <c r="G10" s="118"/>
      <c r="H10" s="10">
        <f t="shared" ref="H10:H11" si="3">F10*G10</f>
        <v>0</v>
      </c>
    </row>
    <row r="11" spans="1:8" ht="90" x14ac:dyDescent="0.25">
      <c r="A11" s="33" t="s">
        <v>381</v>
      </c>
      <c r="B11" s="8" t="s">
        <v>185</v>
      </c>
      <c r="C11" s="7" t="s">
        <v>526</v>
      </c>
      <c r="D11" s="1" t="s">
        <v>20</v>
      </c>
      <c r="E11" s="34" t="s">
        <v>386</v>
      </c>
      <c r="F11" s="2">
        <v>3</v>
      </c>
      <c r="G11" s="118"/>
      <c r="H11" s="10">
        <f t="shared" si="3"/>
        <v>0</v>
      </c>
    </row>
    <row r="12" spans="1:8" ht="90" x14ac:dyDescent="0.25">
      <c r="A12" s="33" t="s">
        <v>381</v>
      </c>
      <c r="B12" s="8" t="s">
        <v>113</v>
      </c>
      <c r="C12" s="7" t="s">
        <v>526</v>
      </c>
      <c r="D12" s="1" t="s">
        <v>22</v>
      </c>
      <c r="E12" s="34" t="s">
        <v>386</v>
      </c>
      <c r="F12" s="2">
        <v>5</v>
      </c>
      <c r="G12" s="118"/>
      <c r="H12" s="10">
        <f t="shared" ref="H12:H13" si="4">F12*G12</f>
        <v>0</v>
      </c>
    </row>
    <row r="13" spans="1:8" ht="60" x14ac:dyDescent="0.25">
      <c r="A13" s="33" t="s">
        <v>381</v>
      </c>
      <c r="B13" s="8" t="s">
        <v>13</v>
      </c>
      <c r="C13" s="7" t="s">
        <v>527</v>
      </c>
      <c r="D13" s="1" t="s">
        <v>86</v>
      </c>
      <c r="E13" s="34" t="s">
        <v>386</v>
      </c>
      <c r="F13" s="2">
        <v>6.16</v>
      </c>
      <c r="G13" s="118"/>
      <c r="H13" s="10">
        <f t="shared" si="4"/>
        <v>0</v>
      </c>
    </row>
    <row r="14" spans="1:8" ht="60" x14ac:dyDescent="0.25">
      <c r="A14" s="33" t="s">
        <v>381</v>
      </c>
      <c r="B14" s="8" t="s">
        <v>13</v>
      </c>
      <c r="C14" s="7" t="s">
        <v>527</v>
      </c>
      <c r="D14" s="1" t="s">
        <v>86</v>
      </c>
      <c r="E14" s="34" t="s">
        <v>386</v>
      </c>
      <c r="F14" s="2">
        <v>6.36</v>
      </c>
      <c r="G14" s="118"/>
      <c r="H14" s="10">
        <f t="shared" ref="H14" si="5">F14*G14</f>
        <v>0</v>
      </c>
    </row>
    <row r="15" spans="1:8" ht="60" x14ac:dyDescent="0.25">
      <c r="A15" s="33" t="s">
        <v>381</v>
      </c>
      <c r="B15" s="8" t="s">
        <v>13</v>
      </c>
      <c r="C15" s="7" t="s">
        <v>527</v>
      </c>
      <c r="D15" s="1" t="s">
        <v>86</v>
      </c>
      <c r="E15" s="34" t="s">
        <v>386</v>
      </c>
      <c r="F15" s="2">
        <v>6.76</v>
      </c>
      <c r="G15" s="118"/>
      <c r="H15" s="10">
        <f t="shared" ref="H15" si="6">F15*G15</f>
        <v>0</v>
      </c>
    </row>
    <row r="16" spans="1:8" ht="60" x14ac:dyDescent="0.25">
      <c r="A16" s="33" t="s">
        <v>381</v>
      </c>
      <c r="B16" s="8" t="s">
        <v>114</v>
      </c>
      <c r="C16" s="7" t="s">
        <v>528</v>
      </c>
      <c r="D16" s="1" t="s">
        <v>46</v>
      </c>
      <c r="E16" s="34" t="s">
        <v>386</v>
      </c>
      <c r="F16" s="2">
        <v>6.16</v>
      </c>
      <c r="G16" s="118"/>
      <c r="H16" s="10">
        <f t="shared" si="2"/>
        <v>0</v>
      </c>
    </row>
    <row r="17" spans="1:8" ht="60" x14ac:dyDescent="0.25">
      <c r="A17" s="33" t="s">
        <v>381</v>
      </c>
      <c r="B17" s="8" t="s">
        <v>114</v>
      </c>
      <c r="C17" s="7" t="s">
        <v>528</v>
      </c>
      <c r="D17" s="1" t="s">
        <v>46</v>
      </c>
      <c r="E17" s="34" t="s">
        <v>386</v>
      </c>
      <c r="F17" s="2">
        <v>6.36</v>
      </c>
      <c r="G17" s="118"/>
      <c r="H17" s="10">
        <f t="shared" ref="H17" si="7">F17*G17</f>
        <v>0</v>
      </c>
    </row>
    <row r="18" spans="1:8" ht="60" x14ac:dyDescent="0.25">
      <c r="A18" s="33" t="s">
        <v>381</v>
      </c>
      <c r="B18" s="8" t="s">
        <v>114</v>
      </c>
      <c r="C18" s="7" t="s">
        <v>528</v>
      </c>
      <c r="D18" s="1" t="s">
        <v>46</v>
      </c>
      <c r="E18" s="34" t="s">
        <v>386</v>
      </c>
      <c r="F18" s="2">
        <v>6.76</v>
      </c>
      <c r="G18" s="118"/>
      <c r="H18" s="10">
        <f t="shared" ref="H18" si="8">F18*G18</f>
        <v>0</v>
      </c>
    </row>
    <row r="19" spans="1:8" ht="165" x14ac:dyDescent="0.25">
      <c r="A19" s="33" t="s">
        <v>381</v>
      </c>
      <c r="B19" s="8" t="s">
        <v>115</v>
      </c>
      <c r="C19" s="7" t="s">
        <v>529</v>
      </c>
      <c r="D19" s="1" t="s">
        <v>25</v>
      </c>
      <c r="E19" s="34" t="s">
        <v>386</v>
      </c>
      <c r="F19" s="2">
        <v>6</v>
      </c>
      <c r="G19" s="118"/>
      <c r="H19" s="10">
        <f t="shared" si="2"/>
        <v>0</v>
      </c>
    </row>
    <row r="20" spans="1:8" ht="165" x14ac:dyDescent="0.25">
      <c r="A20" s="33" t="s">
        <v>381</v>
      </c>
      <c r="B20" s="8" t="s">
        <v>116</v>
      </c>
      <c r="C20" s="7" t="s">
        <v>530</v>
      </c>
      <c r="D20" s="1" t="s">
        <v>25</v>
      </c>
      <c r="E20" s="34" t="s">
        <v>386</v>
      </c>
      <c r="F20" s="2">
        <v>6</v>
      </c>
      <c r="G20" s="118"/>
      <c r="H20" s="10">
        <f t="shared" ref="H20" si="9">F20*G20</f>
        <v>0</v>
      </c>
    </row>
    <row r="21" spans="1:8" ht="75" x14ac:dyDescent="0.25">
      <c r="A21" s="33" t="s">
        <v>381</v>
      </c>
      <c r="B21" s="8" t="s">
        <v>117</v>
      </c>
      <c r="C21" s="7" t="s">
        <v>531</v>
      </c>
      <c r="D21" s="1"/>
      <c r="E21" s="34" t="s">
        <v>386</v>
      </c>
      <c r="F21" s="2">
        <v>12</v>
      </c>
      <c r="G21" s="118"/>
      <c r="H21" s="10">
        <f t="shared" si="2"/>
        <v>0</v>
      </c>
    </row>
    <row r="22" spans="1:8" ht="225" x14ac:dyDescent="0.25">
      <c r="A22" s="33" t="s">
        <v>381</v>
      </c>
      <c r="B22" s="8" t="s">
        <v>118</v>
      </c>
      <c r="C22" s="7" t="s">
        <v>642</v>
      </c>
      <c r="D22" s="1" t="s">
        <v>25</v>
      </c>
      <c r="E22" s="34" t="s">
        <v>386</v>
      </c>
      <c r="F22" s="2">
        <v>3</v>
      </c>
      <c r="G22" s="118"/>
      <c r="H22" s="10">
        <f t="shared" si="2"/>
        <v>0</v>
      </c>
    </row>
    <row r="23" spans="1:8" ht="75" x14ac:dyDescent="0.25">
      <c r="A23" s="33" t="s">
        <v>381</v>
      </c>
      <c r="B23" s="8" t="s">
        <v>119</v>
      </c>
      <c r="C23" s="7" t="s">
        <v>532</v>
      </c>
      <c r="D23" s="1"/>
      <c r="E23" s="34" t="s">
        <v>386</v>
      </c>
      <c r="F23" s="2">
        <v>3</v>
      </c>
      <c r="G23" s="118"/>
      <c r="H23" s="10">
        <f t="shared" si="2"/>
        <v>0</v>
      </c>
    </row>
    <row r="24" spans="1:8" ht="150" x14ac:dyDescent="0.25">
      <c r="A24" s="33" t="s">
        <v>382</v>
      </c>
      <c r="B24" s="8" t="s">
        <v>120</v>
      </c>
      <c r="C24" s="7" t="s">
        <v>533</v>
      </c>
      <c r="D24" s="1" t="s">
        <v>36</v>
      </c>
      <c r="E24" s="34" t="s">
        <v>386</v>
      </c>
      <c r="F24" s="2">
        <v>2</v>
      </c>
      <c r="G24" s="118"/>
      <c r="H24" s="10">
        <f t="shared" si="2"/>
        <v>0</v>
      </c>
    </row>
    <row r="25" spans="1:8" ht="90" x14ac:dyDescent="0.25">
      <c r="A25" s="33" t="s">
        <v>382</v>
      </c>
      <c r="B25" s="30" t="s">
        <v>121</v>
      </c>
      <c r="C25" s="7" t="s">
        <v>534</v>
      </c>
      <c r="D25" s="1"/>
      <c r="E25" s="34" t="s">
        <v>386</v>
      </c>
      <c r="F25" s="2">
        <v>2</v>
      </c>
      <c r="G25" s="118"/>
      <c r="H25" s="10">
        <f t="shared" si="2"/>
        <v>0</v>
      </c>
    </row>
    <row r="26" spans="1:8" ht="120" x14ac:dyDescent="0.25">
      <c r="A26" s="33" t="s">
        <v>382</v>
      </c>
      <c r="B26" s="8" t="s">
        <v>107</v>
      </c>
      <c r="C26" s="7" t="s">
        <v>535</v>
      </c>
      <c r="D26" s="1" t="s">
        <v>40</v>
      </c>
      <c r="E26" s="34" t="s">
        <v>386</v>
      </c>
      <c r="F26" s="2">
        <v>2</v>
      </c>
      <c r="G26" s="118"/>
      <c r="H26" s="10">
        <f t="shared" si="2"/>
        <v>0</v>
      </c>
    </row>
    <row r="27" spans="1:8" ht="75" x14ac:dyDescent="0.25">
      <c r="A27" s="33" t="s">
        <v>382</v>
      </c>
      <c r="B27" s="30" t="s">
        <v>117</v>
      </c>
      <c r="C27" s="7" t="s">
        <v>531</v>
      </c>
      <c r="D27" s="1"/>
      <c r="E27" s="34" t="s">
        <v>386</v>
      </c>
      <c r="F27" s="2">
        <v>2</v>
      </c>
      <c r="G27" s="118"/>
      <c r="H27" s="10">
        <f t="shared" ref="H27:H28" si="10">F27*G27</f>
        <v>0</v>
      </c>
    </row>
    <row r="28" spans="1:8" ht="90" x14ac:dyDescent="0.25">
      <c r="A28" s="33" t="s">
        <v>382</v>
      </c>
      <c r="B28" s="8" t="s">
        <v>11</v>
      </c>
      <c r="C28" s="7" t="s">
        <v>522</v>
      </c>
      <c r="D28" s="1" t="s">
        <v>12</v>
      </c>
      <c r="E28" s="34" t="s">
        <v>386</v>
      </c>
      <c r="F28" s="2">
        <v>2.6</v>
      </c>
      <c r="G28" s="118"/>
      <c r="H28" s="10">
        <f t="shared" si="10"/>
        <v>0</v>
      </c>
    </row>
    <row r="29" spans="1:8" ht="90" x14ac:dyDescent="0.25">
      <c r="A29" s="33" t="s">
        <v>383</v>
      </c>
      <c r="B29" s="8" t="s">
        <v>122</v>
      </c>
      <c r="C29" s="7" t="s">
        <v>536</v>
      </c>
      <c r="D29" s="1" t="s">
        <v>41</v>
      </c>
      <c r="E29" s="34" t="s">
        <v>386</v>
      </c>
      <c r="F29" s="2">
        <v>1</v>
      </c>
      <c r="G29" s="118"/>
      <c r="H29" s="10">
        <f t="shared" si="2"/>
        <v>0</v>
      </c>
    </row>
    <row r="30" spans="1:8" ht="135" x14ac:dyDescent="0.25">
      <c r="A30" s="33" t="s">
        <v>384</v>
      </c>
      <c r="B30" s="8" t="s">
        <v>123</v>
      </c>
      <c r="C30" s="7" t="s">
        <v>537</v>
      </c>
      <c r="D30" s="1" t="s">
        <v>124</v>
      </c>
      <c r="E30" s="34" t="s">
        <v>386</v>
      </c>
      <c r="F30" s="2">
        <v>6</v>
      </c>
      <c r="G30" s="118"/>
      <c r="H30" s="10">
        <f t="shared" si="2"/>
        <v>0</v>
      </c>
    </row>
    <row r="31" spans="1:8" ht="135" x14ac:dyDescent="0.25">
      <c r="A31" s="33" t="s">
        <v>384</v>
      </c>
      <c r="B31" s="8" t="s">
        <v>125</v>
      </c>
      <c r="C31" s="7" t="s">
        <v>538</v>
      </c>
      <c r="D31" s="1" t="s">
        <v>9</v>
      </c>
      <c r="E31" s="34" t="s">
        <v>386</v>
      </c>
      <c r="F31" s="2">
        <v>4</v>
      </c>
      <c r="G31" s="118"/>
      <c r="H31" s="10">
        <f t="shared" si="2"/>
        <v>0</v>
      </c>
    </row>
    <row r="32" spans="1:8" ht="120" x14ac:dyDescent="0.25">
      <c r="A32" s="33" t="s">
        <v>384</v>
      </c>
      <c r="B32" s="8" t="s">
        <v>43</v>
      </c>
      <c r="C32" s="7" t="s">
        <v>539</v>
      </c>
      <c r="D32" s="1" t="s">
        <v>45</v>
      </c>
      <c r="E32" s="34" t="s">
        <v>386</v>
      </c>
      <c r="F32" s="2">
        <v>4</v>
      </c>
      <c r="G32" s="118"/>
      <c r="H32" s="10">
        <f t="shared" si="2"/>
        <v>0</v>
      </c>
    </row>
    <row r="33" spans="1:8" ht="90" x14ac:dyDescent="0.25">
      <c r="A33" s="33" t="s">
        <v>384</v>
      </c>
      <c r="B33" s="8" t="s">
        <v>11</v>
      </c>
      <c r="C33" s="7" t="s">
        <v>522</v>
      </c>
      <c r="D33" s="1" t="s">
        <v>12</v>
      </c>
      <c r="E33" s="34" t="s">
        <v>386</v>
      </c>
      <c r="F33" s="2">
        <v>10.220000000000001</v>
      </c>
      <c r="G33" s="118"/>
      <c r="H33" s="10">
        <f t="shared" si="2"/>
        <v>0</v>
      </c>
    </row>
    <row r="34" spans="1:8" ht="75" x14ac:dyDescent="0.25">
      <c r="A34" s="33" t="s">
        <v>384</v>
      </c>
      <c r="B34" s="8" t="s">
        <v>119</v>
      </c>
      <c r="C34" s="7" t="s">
        <v>540</v>
      </c>
      <c r="D34" s="1"/>
      <c r="E34" s="34" t="s">
        <v>386</v>
      </c>
      <c r="F34" s="2">
        <v>4</v>
      </c>
      <c r="G34" s="118"/>
      <c r="H34" s="10">
        <f t="shared" ref="H34:H35" si="11">F34*G34</f>
        <v>0</v>
      </c>
    </row>
    <row r="35" spans="1:8" ht="75" x14ac:dyDescent="0.25">
      <c r="A35" s="33" t="s">
        <v>384</v>
      </c>
      <c r="B35" s="8" t="s">
        <v>117</v>
      </c>
      <c r="C35" s="7" t="s">
        <v>531</v>
      </c>
      <c r="D35" s="1"/>
      <c r="E35" s="34" t="s">
        <v>386</v>
      </c>
      <c r="F35" s="2">
        <v>6</v>
      </c>
      <c r="G35" s="118"/>
      <c r="H35" s="10">
        <f t="shared" si="11"/>
        <v>0</v>
      </c>
    </row>
    <row r="36" spans="1:8" ht="120" x14ac:dyDescent="0.25">
      <c r="A36" s="33" t="s">
        <v>384</v>
      </c>
      <c r="B36" s="8" t="s">
        <v>126</v>
      </c>
      <c r="C36" s="7" t="s">
        <v>541</v>
      </c>
      <c r="D36" s="1" t="s">
        <v>186</v>
      </c>
      <c r="E36" s="34" t="s">
        <v>386</v>
      </c>
      <c r="F36" s="2">
        <v>3.62</v>
      </c>
      <c r="G36" s="118"/>
      <c r="H36" s="10">
        <f t="shared" si="2"/>
        <v>0</v>
      </c>
    </row>
    <row r="37" spans="1:8" ht="135.75" thickBot="1" x14ac:dyDescent="0.3">
      <c r="A37" s="156" t="s">
        <v>385</v>
      </c>
      <c r="B37" s="157" t="s">
        <v>377</v>
      </c>
      <c r="C37" s="111" t="s">
        <v>542</v>
      </c>
      <c r="D37" s="178"/>
      <c r="E37" s="179" t="s">
        <v>386</v>
      </c>
      <c r="F37" s="180">
        <v>15</v>
      </c>
      <c r="G37" s="181"/>
      <c r="H37" s="182">
        <f t="shared" ref="H37" si="12">F37*G37</f>
        <v>0</v>
      </c>
    </row>
    <row r="38" spans="1:8" ht="15.75" thickBot="1" x14ac:dyDescent="0.3">
      <c r="B38" s="198" t="s">
        <v>473</v>
      </c>
      <c r="C38" s="199"/>
      <c r="D38" s="199"/>
      <c r="E38" s="199"/>
      <c r="F38" s="199"/>
      <c r="G38" s="200"/>
      <c r="H38" s="42">
        <f>SUM(H3:H37)</f>
        <v>0</v>
      </c>
    </row>
    <row r="39" spans="1:8" x14ac:dyDescent="0.25">
      <c r="A39" s="13" t="s">
        <v>162</v>
      </c>
    </row>
    <row r="40" spans="1:8" x14ac:dyDescent="0.25">
      <c r="A40" s="12" t="s">
        <v>161</v>
      </c>
      <c r="C40" s="12" t="s">
        <v>157</v>
      </c>
    </row>
    <row r="41" spans="1:8" x14ac:dyDescent="0.25">
      <c r="A41" s="12" t="s">
        <v>150</v>
      </c>
      <c r="C41" s="12" t="s">
        <v>158</v>
      </c>
    </row>
    <row r="42" spans="1:8" x14ac:dyDescent="0.25">
      <c r="A42" s="12"/>
      <c r="C42" s="12" t="s">
        <v>159</v>
      </c>
    </row>
    <row r="43" spans="1:8" x14ac:dyDescent="0.25">
      <c r="A43" s="12" t="s">
        <v>163</v>
      </c>
      <c r="C43" s="12" t="s">
        <v>177</v>
      </c>
    </row>
    <row r="44" spans="1:8" x14ac:dyDescent="0.25">
      <c r="A44" s="12" t="s">
        <v>164</v>
      </c>
      <c r="C44" s="12" t="s">
        <v>160</v>
      </c>
    </row>
    <row r="45" spans="1:8" x14ac:dyDescent="0.25">
      <c r="A45" s="12" t="s">
        <v>151</v>
      </c>
      <c r="C45" s="12" t="s">
        <v>378</v>
      </c>
    </row>
    <row r="46" spans="1:8" x14ac:dyDescent="0.25">
      <c r="A46" s="12" t="s">
        <v>152</v>
      </c>
    </row>
    <row r="47" spans="1:8" x14ac:dyDescent="0.25">
      <c r="A47" s="12" t="s">
        <v>153</v>
      </c>
    </row>
    <row r="48" spans="1:8" x14ac:dyDescent="0.25">
      <c r="A48" s="12" t="s">
        <v>165</v>
      </c>
    </row>
    <row r="49" spans="1:1" x14ac:dyDescent="0.25">
      <c r="A49" s="12" t="s">
        <v>155</v>
      </c>
    </row>
    <row r="50" spans="1:1" x14ac:dyDescent="0.25">
      <c r="A50" s="12" t="s">
        <v>156</v>
      </c>
    </row>
    <row r="51" spans="1:1" x14ac:dyDescent="0.25">
      <c r="A51" s="12"/>
    </row>
    <row r="52" spans="1:1" x14ac:dyDescent="0.25">
      <c r="A52" s="12" t="s">
        <v>166</v>
      </c>
    </row>
    <row r="53" spans="1:1" x14ac:dyDescent="0.25">
      <c r="A53" s="12" t="s">
        <v>164</v>
      </c>
    </row>
    <row r="54" spans="1:1" x14ac:dyDescent="0.25">
      <c r="A54" s="12" t="s">
        <v>151</v>
      </c>
    </row>
    <row r="55" spans="1:1" x14ac:dyDescent="0.25">
      <c r="A55" s="12" t="s">
        <v>152</v>
      </c>
    </row>
    <row r="56" spans="1:1" x14ac:dyDescent="0.25">
      <c r="A56" s="12" t="s">
        <v>153</v>
      </c>
    </row>
    <row r="57" spans="1:1" x14ac:dyDescent="0.25">
      <c r="A57" s="12" t="s">
        <v>167</v>
      </c>
    </row>
    <row r="58" spans="1:1" x14ac:dyDescent="0.25">
      <c r="A58" s="12" t="s">
        <v>168</v>
      </c>
    </row>
    <row r="59" spans="1:1" x14ac:dyDescent="0.25">
      <c r="A59" s="12" t="s">
        <v>156</v>
      </c>
    </row>
    <row r="60" spans="1:1" x14ac:dyDescent="0.25">
      <c r="A60" s="12"/>
    </row>
    <row r="61" spans="1:1" x14ac:dyDescent="0.25">
      <c r="A61" s="12" t="s">
        <v>169</v>
      </c>
    </row>
    <row r="62" spans="1:1" x14ac:dyDescent="0.25">
      <c r="A62" s="12" t="s">
        <v>170</v>
      </c>
    </row>
    <row r="63" spans="1:1" x14ac:dyDescent="0.25">
      <c r="A63" s="12" t="s">
        <v>171</v>
      </c>
    </row>
    <row r="64" spans="1:1" x14ac:dyDescent="0.25">
      <c r="A64" s="12" t="s">
        <v>172</v>
      </c>
    </row>
    <row r="65" spans="1:1" x14ac:dyDescent="0.25">
      <c r="A65" s="12" t="s">
        <v>173</v>
      </c>
    </row>
    <row r="66" spans="1:1" x14ac:dyDescent="0.25">
      <c r="A66" s="12" t="s">
        <v>174</v>
      </c>
    </row>
    <row r="67" spans="1:1" x14ac:dyDescent="0.25">
      <c r="A67" s="12" t="s">
        <v>175</v>
      </c>
    </row>
    <row r="68" spans="1:1" x14ac:dyDescent="0.25">
      <c r="A68" s="12" t="s">
        <v>176</v>
      </c>
    </row>
  </sheetData>
  <sheetProtection algorithmName="SHA-512" hashValue="3KvhhJqg8N9+y4LaglV15HOzhAxj0Gawy0vlGLctcg1CktCO57vZMKkZW2lobkbPZUBpLraMPVWcbTe/E0iyHA==" saltValue="IA7cm+okAq0IpuxxTv7M5g==" spinCount="100000" sheet="1" objects="1" scenarios="1"/>
  <mergeCells count="2">
    <mergeCell ref="A1:H1"/>
    <mergeCell ref="B38:G38"/>
  </mergeCells>
  <pageMargins left="0.7" right="0.7" top="0.78740157499999996" bottom="0.78740157499999996" header="0.3" footer="0.3"/>
  <pageSetup paperSize="9" scale="35" orientation="portrait" horizontalDpi="4294967294" verticalDpi="0" r:id="rId1"/>
  <rowBreaks count="1" manualBreakCount="1">
    <brk id="2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28" zoomScale="55" zoomScaleNormal="55" workbookViewId="0">
      <selection activeCell="H32" sqref="H32"/>
    </sheetView>
  </sheetViews>
  <sheetFormatPr defaultRowHeight="15" x14ac:dyDescent="0.25"/>
  <cols>
    <col min="1" max="1" width="27" customWidth="1"/>
    <col min="2" max="2" width="34.42578125" customWidth="1"/>
    <col min="3" max="3" width="89.7109375" customWidth="1"/>
    <col min="4" max="4" width="21.85546875" customWidth="1"/>
    <col min="5" max="5" width="25.42578125" style="26" customWidth="1"/>
    <col min="6" max="6" width="14.85546875" customWidth="1"/>
    <col min="7" max="7" width="15" customWidth="1"/>
    <col min="8" max="8" width="21.5703125" customWidth="1"/>
  </cols>
  <sheetData>
    <row r="1" spans="1:8" ht="27" thickBot="1" x14ac:dyDescent="0.45">
      <c r="A1" s="191" t="s">
        <v>451</v>
      </c>
      <c r="B1" s="191"/>
      <c r="C1" s="191"/>
      <c r="D1" s="191"/>
      <c r="E1" s="191"/>
      <c r="F1" s="191"/>
      <c r="G1" s="191"/>
      <c r="H1" s="191"/>
    </row>
    <row r="2" spans="1:8" ht="61.5" thickTop="1" thickBot="1" x14ac:dyDescent="0.3">
      <c r="A2" s="3" t="s">
        <v>0</v>
      </c>
      <c r="B2" s="4" t="s">
        <v>1</v>
      </c>
      <c r="C2" s="6" t="s">
        <v>6</v>
      </c>
      <c r="D2" s="4" t="s">
        <v>148</v>
      </c>
      <c r="E2" s="4" t="s">
        <v>2</v>
      </c>
      <c r="F2" s="4" t="s">
        <v>387</v>
      </c>
      <c r="G2" s="11" t="s">
        <v>5</v>
      </c>
      <c r="H2" s="9" t="s">
        <v>4</v>
      </c>
    </row>
    <row r="3" spans="1:8" ht="135" x14ac:dyDescent="0.25">
      <c r="A3" s="170" t="s">
        <v>389</v>
      </c>
      <c r="B3" s="171" t="s">
        <v>128</v>
      </c>
      <c r="C3" s="101" t="s">
        <v>543</v>
      </c>
      <c r="D3" s="172" t="s">
        <v>24</v>
      </c>
      <c r="E3" s="173" t="s">
        <v>394</v>
      </c>
      <c r="F3" s="174">
        <v>3</v>
      </c>
      <c r="G3" s="175"/>
      <c r="H3" s="176">
        <f t="shared" ref="H3:H4" si="0">F3*G3</f>
        <v>0</v>
      </c>
    </row>
    <row r="4" spans="1:8" ht="75" x14ac:dyDescent="0.25">
      <c r="A4" s="31" t="s">
        <v>389</v>
      </c>
      <c r="B4" s="8" t="s">
        <v>13</v>
      </c>
      <c r="C4" s="7" t="s">
        <v>544</v>
      </c>
      <c r="D4" s="1" t="s">
        <v>86</v>
      </c>
      <c r="E4" s="34" t="s">
        <v>394</v>
      </c>
      <c r="F4" s="2">
        <v>5.01</v>
      </c>
      <c r="G4" s="118"/>
      <c r="H4" s="10">
        <f t="shared" si="0"/>
        <v>0</v>
      </c>
    </row>
    <row r="5" spans="1:8" ht="105" x14ac:dyDescent="0.25">
      <c r="A5" s="31" t="s">
        <v>389</v>
      </c>
      <c r="B5" s="8" t="s">
        <v>114</v>
      </c>
      <c r="C5" s="7" t="s">
        <v>545</v>
      </c>
      <c r="D5" s="1" t="s">
        <v>46</v>
      </c>
      <c r="E5" s="34" t="s">
        <v>394</v>
      </c>
      <c r="F5" s="2">
        <v>5.01</v>
      </c>
      <c r="G5" s="118"/>
      <c r="H5" s="10">
        <f t="shared" ref="H5:H31" si="1">F5*G5</f>
        <v>0</v>
      </c>
    </row>
    <row r="6" spans="1:8" ht="270" x14ac:dyDescent="0.25">
      <c r="A6" s="31" t="s">
        <v>389</v>
      </c>
      <c r="B6" s="8" t="s">
        <v>118</v>
      </c>
      <c r="C6" s="7" t="s">
        <v>657</v>
      </c>
      <c r="D6" s="1" t="s">
        <v>25</v>
      </c>
      <c r="E6" s="34" t="s">
        <v>394</v>
      </c>
      <c r="F6" s="2">
        <v>3</v>
      </c>
      <c r="G6" s="118"/>
      <c r="H6" s="10">
        <f t="shared" si="1"/>
        <v>0</v>
      </c>
    </row>
    <row r="7" spans="1:8" ht="90" x14ac:dyDescent="0.25">
      <c r="A7" s="31" t="s">
        <v>389</v>
      </c>
      <c r="B7" s="8" t="s">
        <v>119</v>
      </c>
      <c r="C7" s="7" t="s">
        <v>546</v>
      </c>
      <c r="D7" s="1"/>
      <c r="E7" s="34" t="s">
        <v>394</v>
      </c>
      <c r="F7" s="2">
        <v>3</v>
      </c>
      <c r="G7" s="118"/>
      <c r="H7" s="10">
        <f t="shared" si="1"/>
        <v>0</v>
      </c>
    </row>
    <row r="8" spans="1:8" ht="330" x14ac:dyDescent="0.25">
      <c r="A8" s="31" t="s">
        <v>390</v>
      </c>
      <c r="B8" s="8" t="s">
        <v>108</v>
      </c>
      <c r="C8" s="7" t="s">
        <v>547</v>
      </c>
      <c r="D8" s="1" t="s">
        <v>18</v>
      </c>
      <c r="E8" s="34" t="s">
        <v>394</v>
      </c>
      <c r="F8" s="2">
        <v>1</v>
      </c>
      <c r="G8" s="118"/>
      <c r="H8" s="10">
        <f t="shared" si="1"/>
        <v>0</v>
      </c>
    </row>
    <row r="9" spans="1:8" ht="90" x14ac:dyDescent="0.25">
      <c r="A9" s="31" t="s">
        <v>390</v>
      </c>
      <c r="B9" s="8" t="s">
        <v>48</v>
      </c>
      <c r="C9" s="7" t="s">
        <v>549</v>
      </c>
      <c r="D9" s="1" t="s">
        <v>109</v>
      </c>
      <c r="E9" s="34" t="s">
        <v>394</v>
      </c>
      <c r="F9" s="2">
        <v>1</v>
      </c>
      <c r="G9" s="118"/>
      <c r="H9" s="10">
        <f>F9*G9</f>
        <v>0</v>
      </c>
    </row>
    <row r="10" spans="1:8" ht="180" x14ac:dyDescent="0.25">
      <c r="A10" s="31" t="s">
        <v>390</v>
      </c>
      <c r="B10" s="8" t="s">
        <v>182</v>
      </c>
      <c r="C10" s="7" t="s">
        <v>548</v>
      </c>
      <c r="D10" s="1" t="s">
        <v>129</v>
      </c>
      <c r="E10" s="34" t="s">
        <v>394</v>
      </c>
      <c r="F10" s="2">
        <v>1</v>
      </c>
      <c r="G10" s="118"/>
      <c r="H10" s="10">
        <f t="shared" si="1"/>
        <v>0</v>
      </c>
    </row>
    <row r="11" spans="1:8" ht="300" x14ac:dyDescent="0.25">
      <c r="A11" s="31" t="s">
        <v>390</v>
      </c>
      <c r="B11" s="8" t="s">
        <v>60</v>
      </c>
      <c r="C11" s="7" t="s">
        <v>550</v>
      </c>
      <c r="D11" s="1" t="s">
        <v>18</v>
      </c>
      <c r="E11" s="34" t="s">
        <v>394</v>
      </c>
      <c r="F11" s="2">
        <v>1</v>
      </c>
      <c r="G11" s="118"/>
      <c r="H11" s="10">
        <f t="shared" si="1"/>
        <v>0</v>
      </c>
    </row>
    <row r="12" spans="1:8" ht="75" x14ac:dyDescent="0.25">
      <c r="A12" s="31" t="s">
        <v>390</v>
      </c>
      <c r="B12" s="8" t="s">
        <v>117</v>
      </c>
      <c r="C12" s="7" t="s">
        <v>551</v>
      </c>
      <c r="D12" s="1"/>
      <c r="E12" s="34" t="s">
        <v>394</v>
      </c>
      <c r="F12" s="2">
        <v>3</v>
      </c>
      <c r="G12" s="118"/>
      <c r="H12" s="10">
        <f t="shared" si="1"/>
        <v>0</v>
      </c>
    </row>
    <row r="13" spans="1:8" ht="90" x14ac:dyDescent="0.25">
      <c r="A13" s="31" t="s">
        <v>390</v>
      </c>
      <c r="B13" s="30" t="s">
        <v>48</v>
      </c>
      <c r="C13" s="7" t="s">
        <v>552</v>
      </c>
      <c r="D13" s="1" t="s">
        <v>109</v>
      </c>
      <c r="E13" s="34" t="s">
        <v>394</v>
      </c>
      <c r="F13" s="2">
        <v>1</v>
      </c>
      <c r="G13" s="118"/>
      <c r="H13" s="10">
        <f>F13*G13</f>
        <v>0</v>
      </c>
    </row>
    <row r="14" spans="1:8" ht="90" x14ac:dyDescent="0.25">
      <c r="A14" s="31" t="s">
        <v>390</v>
      </c>
      <c r="B14" s="8" t="s">
        <v>43</v>
      </c>
      <c r="C14" s="7" t="s">
        <v>643</v>
      </c>
      <c r="D14" s="1" t="s">
        <v>45</v>
      </c>
      <c r="E14" s="34" t="s">
        <v>394</v>
      </c>
      <c r="F14" s="2">
        <v>2</v>
      </c>
      <c r="G14" s="118"/>
      <c r="H14" s="10">
        <f t="shared" ref="H14:H16" si="2">F14*G14</f>
        <v>0</v>
      </c>
    </row>
    <row r="15" spans="1:8" ht="90" x14ac:dyDescent="0.25">
      <c r="A15" s="31" t="s">
        <v>390</v>
      </c>
      <c r="B15" s="8" t="s">
        <v>11</v>
      </c>
      <c r="C15" s="7" t="s">
        <v>644</v>
      </c>
      <c r="D15" s="1" t="s">
        <v>12</v>
      </c>
      <c r="E15" s="34" t="s">
        <v>394</v>
      </c>
      <c r="F15" s="2">
        <v>4.8</v>
      </c>
      <c r="G15" s="118"/>
      <c r="H15" s="10">
        <f t="shared" si="2"/>
        <v>0</v>
      </c>
    </row>
    <row r="16" spans="1:8" ht="150" x14ac:dyDescent="0.25">
      <c r="A16" s="55" t="s">
        <v>390</v>
      </c>
      <c r="B16" s="8" t="s">
        <v>179</v>
      </c>
      <c r="C16" s="7" t="s">
        <v>681</v>
      </c>
      <c r="D16" s="1" t="s">
        <v>127</v>
      </c>
      <c r="E16" s="34" t="s">
        <v>394</v>
      </c>
      <c r="F16" s="2">
        <v>1.66</v>
      </c>
      <c r="G16" s="118"/>
      <c r="H16" s="10">
        <f t="shared" si="2"/>
        <v>0</v>
      </c>
    </row>
    <row r="17" spans="1:8" ht="60" x14ac:dyDescent="0.25">
      <c r="A17" s="31" t="s">
        <v>390</v>
      </c>
      <c r="B17" s="8" t="s">
        <v>112</v>
      </c>
      <c r="C17" s="7" t="s">
        <v>553</v>
      </c>
      <c r="D17" s="1"/>
      <c r="E17" s="34" t="s">
        <v>394</v>
      </c>
      <c r="F17" s="2">
        <v>3.32</v>
      </c>
      <c r="G17" s="118"/>
      <c r="H17" s="10">
        <f t="shared" ref="H17:H18" si="3">F17*G17</f>
        <v>0</v>
      </c>
    </row>
    <row r="18" spans="1:8" ht="45" x14ac:dyDescent="0.25">
      <c r="A18" s="31" t="s">
        <v>390</v>
      </c>
      <c r="B18" s="30" t="s">
        <v>111</v>
      </c>
      <c r="C18" s="7" t="s">
        <v>523</v>
      </c>
      <c r="D18" s="1" t="s">
        <v>26</v>
      </c>
      <c r="E18" s="34" t="s">
        <v>394</v>
      </c>
      <c r="F18" s="2">
        <v>2</v>
      </c>
      <c r="G18" s="118"/>
      <c r="H18" s="10">
        <f t="shared" si="3"/>
        <v>0</v>
      </c>
    </row>
    <row r="19" spans="1:8" ht="45" x14ac:dyDescent="0.25">
      <c r="A19" s="31" t="s">
        <v>390</v>
      </c>
      <c r="B19" s="30" t="s">
        <v>130</v>
      </c>
      <c r="C19" s="7" t="s">
        <v>184</v>
      </c>
      <c r="D19" s="1" t="s">
        <v>65</v>
      </c>
      <c r="E19" s="34" t="s">
        <v>394</v>
      </c>
      <c r="F19" s="2">
        <v>2</v>
      </c>
      <c r="G19" s="118"/>
      <c r="H19" s="10">
        <f t="shared" si="1"/>
        <v>0</v>
      </c>
    </row>
    <row r="20" spans="1:8" ht="105" x14ac:dyDescent="0.25">
      <c r="A20" s="31" t="s">
        <v>391</v>
      </c>
      <c r="B20" s="8" t="s">
        <v>131</v>
      </c>
      <c r="C20" s="7" t="s">
        <v>554</v>
      </c>
      <c r="D20" s="1" t="s">
        <v>42</v>
      </c>
      <c r="E20" s="34" t="s">
        <v>394</v>
      </c>
      <c r="F20" s="2">
        <v>1</v>
      </c>
      <c r="G20" s="118"/>
      <c r="H20" s="10">
        <f t="shared" si="1"/>
        <v>0</v>
      </c>
    </row>
    <row r="21" spans="1:8" ht="120" x14ac:dyDescent="0.25">
      <c r="A21" s="31" t="s">
        <v>392</v>
      </c>
      <c r="B21" s="8" t="s">
        <v>181</v>
      </c>
      <c r="C21" s="7" t="s">
        <v>645</v>
      </c>
      <c r="D21" s="1" t="s">
        <v>31</v>
      </c>
      <c r="E21" s="34" t="s">
        <v>394</v>
      </c>
      <c r="F21" s="2">
        <v>6</v>
      </c>
      <c r="G21" s="118"/>
      <c r="H21" s="10">
        <f t="shared" si="1"/>
        <v>0</v>
      </c>
    </row>
    <row r="22" spans="1:8" ht="210" x14ac:dyDescent="0.25">
      <c r="A22" s="31" t="s">
        <v>392</v>
      </c>
      <c r="B22" s="8" t="s">
        <v>180</v>
      </c>
      <c r="C22" s="7" t="s">
        <v>646</v>
      </c>
      <c r="D22" s="1" t="s">
        <v>30</v>
      </c>
      <c r="E22" s="34" t="s">
        <v>394</v>
      </c>
      <c r="F22" s="2">
        <v>1</v>
      </c>
      <c r="G22" s="118"/>
      <c r="H22" s="10">
        <f t="shared" si="1"/>
        <v>0</v>
      </c>
    </row>
    <row r="23" spans="1:8" ht="255" x14ac:dyDescent="0.25">
      <c r="A23" s="31" t="s">
        <v>392</v>
      </c>
      <c r="B23" s="8" t="s">
        <v>180</v>
      </c>
      <c r="C23" s="7" t="s">
        <v>555</v>
      </c>
      <c r="D23" s="1" t="s">
        <v>30</v>
      </c>
      <c r="E23" s="34" t="s">
        <v>394</v>
      </c>
      <c r="F23" s="2">
        <v>1</v>
      </c>
      <c r="G23" s="118"/>
      <c r="H23" s="10">
        <f t="shared" ref="H23" si="4">F23*G23</f>
        <v>0</v>
      </c>
    </row>
    <row r="24" spans="1:8" ht="150" x14ac:dyDescent="0.25">
      <c r="A24" s="31" t="s">
        <v>392</v>
      </c>
      <c r="B24" s="8" t="s">
        <v>132</v>
      </c>
      <c r="C24" s="7" t="s">
        <v>556</v>
      </c>
      <c r="D24" s="1" t="s">
        <v>34</v>
      </c>
      <c r="E24" s="34" t="s">
        <v>394</v>
      </c>
      <c r="F24" s="2">
        <v>6</v>
      </c>
      <c r="G24" s="118"/>
      <c r="H24" s="10">
        <f t="shared" si="1"/>
        <v>0</v>
      </c>
    </row>
    <row r="25" spans="1:8" ht="165" x14ac:dyDescent="0.25">
      <c r="A25" s="31" t="s">
        <v>392</v>
      </c>
      <c r="B25" s="8" t="s">
        <v>133</v>
      </c>
      <c r="C25" s="7" t="s">
        <v>557</v>
      </c>
      <c r="D25" s="1" t="s">
        <v>34</v>
      </c>
      <c r="E25" s="34" t="s">
        <v>394</v>
      </c>
      <c r="F25" s="2">
        <v>6</v>
      </c>
      <c r="G25" s="118"/>
      <c r="H25" s="10">
        <f t="shared" si="1"/>
        <v>0</v>
      </c>
    </row>
    <row r="26" spans="1:8" ht="165" x14ac:dyDescent="0.25">
      <c r="A26" s="31" t="s">
        <v>392</v>
      </c>
      <c r="B26" s="8" t="s">
        <v>134</v>
      </c>
      <c r="C26" s="7" t="s">
        <v>557</v>
      </c>
      <c r="D26" s="1" t="s">
        <v>34</v>
      </c>
      <c r="E26" s="34" t="s">
        <v>394</v>
      </c>
      <c r="F26" s="2">
        <v>1</v>
      </c>
      <c r="G26" s="118"/>
      <c r="H26" s="10">
        <f t="shared" ref="H26" si="5">F26*G26</f>
        <v>0</v>
      </c>
    </row>
    <row r="27" spans="1:8" ht="195" x14ac:dyDescent="0.25">
      <c r="A27" s="31" t="s">
        <v>393</v>
      </c>
      <c r="B27" s="8" t="s">
        <v>135</v>
      </c>
      <c r="C27" s="7" t="s">
        <v>658</v>
      </c>
      <c r="D27" s="1" t="s">
        <v>36</v>
      </c>
      <c r="E27" s="34" t="s">
        <v>394</v>
      </c>
      <c r="F27" s="2">
        <v>2</v>
      </c>
      <c r="G27" s="118"/>
      <c r="H27" s="10">
        <f t="shared" si="1"/>
        <v>0</v>
      </c>
    </row>
    <row r="28" spans="1:8" ht="90" x14ac:dyDescent="0.25">
      <c r="A28" s="31" t="s">
        <v>393</v>
      </c>
      <c r="B28" s="8" t="s">
        <v>121</v>
      </c>
      <c r="C28" s="7" t="s">
        <v>558</v>
      </c>
      <c r="D28" s="1"/>
      <c r="E28" s="34" t="s">
        <v>394</v>
      </c>
      <c r="F28" s="2">
        <v>2</v>
      </c>
      <c r="G28" s="118"/>
      <c r="H28" s="10">
        <f t="shared" si="1"/>
        <v>0</v>
      </c>
    </row>
    <row r="29" spans="1:8" ht="150" x14ac:dyDescent="0.25">
      <c r="A29" s="31" t="s">
        <v>393</v>
      </c>
      <c r="B29" s="8" t="s">
        <v>136</v>
      </c>
      <c r="C29" s="7" t="s">
        <v>659</v>
      </c>
      <c r="D29" s="1" t="s">
        <v>137</v>
      </c>
      <c r="E29" s="34" t="s">
        <v>394</v>
      </c>
      <c r="F29" s="2">
        <v>2</v>
      </c>
      <c r="G29" s="118"/>
      <c r="H29" s="10">
        <f t="shared" si="1"/>
        <v>0</v>
      </c>
    </row>
    <row r="30" spans="1:8" ht="90" x14ac:dyDescent="0.25">
      <c r="A30" s="31" t="s">
        <v>393</v>
      </c>
      <c r="B30" s="8" t="s">
        <v>138</v>
      </c>
      <c r="C30" s="7" t="s">
        <v>559</v>
      </c>
      <c r="D30" s="1"/>
      <c r="E30" s="34" t="s">
        <v>394</v>
      </c>
      <c r="F30" s="2">
        <v>2</v>
      </c>
      <c r="G30" s="118"/>
      <c r="H30" s="10">
        <f t="shared" si="1"/>
        <v>0</v>
      </c>
    </row>
    <row r="31" spans="1:8" ht="135.75" thickBot="1" x14ac:dyDescent="0.3">
      <c r="A31" s="177" t="s">
        <v>385</v>
      </c>
      <c r="B31" s="157" t="s">
        <v>388</v>
      </c>
      <c r="C31" s="111" t="s">
        <v>542</v>
      </c>
      <c r="D31" s="178"/>
      <c r="E31" s="179" t="s">
        <v>394</v>
      </c>
      <c r="F31" s="180">
        <v>3</v>
      </c>
      <c r="G31" s="181"/>
      <c r="H31" s="10">
        <f>F31*G31</f>
        <v>0</v>
      </c>
    </row>
    <row r="32" spans="1:8" ht="15.75" thickBot="1" x14ac:dyDescent="0.3">
      <c r="B32" s="198" t="s">
        <v>473</v>
      </c>
      <c r="C32" s="199"/>
      <c r="D32" s="199"/>
      <c r="E32" s="199"/>
      <c r="F32" s="199"/>
      <c r="G32" s="200"/>
      <c r="H32" s="42">
        <f>SUM(H3:H31)</f>
        <v>0</v>
      </c>
    </row>
    <row r="33" spans="1:1" x14ac:dyDescent="0.25">
      <c r="A33" s="14" t="s">
        <v>162</v>
      </c>
    </row>
    <row r="35" spans="1:1" x14ac:dyDescent="0.25">
      <c r="A35" s="12" t="s">
        <v>668</v>
      </c>
    </row>
    <row r="36" spans="1:1" x14ac:dyDescent="0.25">
      <c r="A36" s="12" t="s">
        <v>150</v>
      </c>
    </row>
    <row r="37" spans="1:1" x14ac:dyDescent="0.25">
      <c r="A37" s="12" t="s">
        <v>669</v>
      </c>
    </row>
    <row r="38" spans="1:1" x14ac:dyDescent="0.25">
      <c r="A38" s="12" t="s">
        <v>152</v>
      </c>
    </row>
    <row r="39" spans="1:1" x14ac:dyDescent="0.25">
      <c r="A39" s="12" t="s">
        <v>153</v>
      </c>
    </row>
    <row r="40" spans="1:1" x14ac:dyDescent="0.25">
      <c r="A40" s="12" t="s">
        <v>178</v>
      </c>
    </row>
    <row r="41" spans="1:1" x14ac:dyDescent="0.25">
      <c r="A41" s="12" t="s">
        <v>155</v>
      </c>
    </row>
    <row r="42" spans="1:1" x14ac:dyDescent="0.25">
      <c r="A42" s="12" t="s">
        <v>156</v>
      </c>
    </row>
    <row r="43" spans="1:1" x14ac:dyDescent="0.25">
      <c r="A43" s="12" t="s">
        <v>157</v>
      </c>
    </row>
    <row r="44" spans="1:1" x14ac:dyDescent="0.25">
      <c r="A44" s="12" t="s">
        <v>158</v>
      </c>
    </row>
    <row r="45" spans="1:1" x14ac:dyDescent="0.25">
      <c r="A45" s="12" t="s">
        <v>159</v>
      </c>
    </row>
    <row r="46" spans="1:1" x14ac:dyDescent="0.25">
      <c r="A46" s="12" t="s">
        <v>160</v>
      </c>
    </row>
    <row r="47" spans="1:1" x14ac:dyDescent="0.25">
      <c r="A47" s="12" t="s">
        <v>378</v>
      </c>
    </row>
  </sheetData>
  <sheetProtection algorithmName="SHA-512" hashValue="X0uvibmpenQEDn40dGnW4i0X/8OgkZp7AnfkSrMOjX3BCdHRR2ISwbDPj7nT55TUOYrpXFCFdE/IUZM+XTC2RQ==" saltValue="1sNVK4PGG0YWeiiiUomKLg==" spinCount="100000" sheet="1" objects="1" scenarios="1"/>
  <mergeCells count="2">
    <mergeCell ref="A1:H1"/>
    <mergeCell ref="B32:G32"/>
  </mergeCells>
  <pageMargins left="0.7" right="0.7" top="0.78740157499999996" bottom="0.78740157499999996" header="0.3" footer="0.3"/>
  <pageSetup paperSize="9" scale="35"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3" zoomScale="55" zoomScaleNormal="55" workbookViewId="0">
      <selection activeCell="H20" sqref="H20"/>
    </sheetView>
  </sheetViews>
  <sheetFormatPr defaultRowHeight="15" x14ac:dyDescent="0.25"/>
  <cols>
    <col min="1" max="1" width="27" customWidth="1"/>
    <col min="2" max="2" width="34.42578125" customWidth="1"/>
    <col min="3" max="3" width="63.5703125" customWidth="1"/>
    <col min="4" max="4" width="21.85546875" customWidth="1"/>
    <col min="5" max="5" width="25.42578125" style="26" customWidth="1"/>
    <col min="6" max="6" width="14.85546875" customWidth="1"/>
    <col min="7" max="7" width="15" customWidth="1"/>
    <col min="8" max="8" width="21.5703125" customWidth="1"/>
  </cols>
  <sheetData>
    <row r="1" spans="1:8" ht="27" thickBot="1" x14ac:dyDescent="0.45">
      <c r="A1" s="191" t="s">
        <v>452</v>
      </c>
      <c r="B1" s="191"/>
      <c r="C1" s="191"/>
      <c r="D1" s="191"/>
      <c r="E1" s="191"/>
      <c r="F1" s="191"/>
      <c r="G1" s="191"/>
      <c r="H1" s="191"/>
    </row>
    <row r="2" spans="1:8" ht="61.5" thickTop="1" thickBot="1" x14ac:dyDescent="0.3">
      <c r="A2" s="3" t="s">
        <v>0</v>
      </c>
      <c r="B2" s="4" t="s">
        <v>1</v>
      </c>
      <c r="C2" s="6" t="s">
        <v>6</v>
      </c>
      <c r="D2" s="4" t="s">
        <v>148</v>
      </c>
      <c r="E2" s="4" t="s">
        <v>2</v>
      </c>
      <c r="F2" s="4" t="s">
        <v>187</v>
      </c>
      <c r="G2" s="11" t="s">
        <v>5</v>
      </c>
      <c r="H2" s="9" t="s">
        <v>4</v>
      </c>
    </row>
    <row r="3" spans="1:8" ht="165" x14ac:dyDescent="0.25">
      <c r="A3" s="31" t="s">
        <v>396</v>
      </c>
      <c r="B3" s="8" t="s">
        <v>91</v>
      </c>
      <c r="C3" s="7" t="s">
        <v>647</v>
      </c>
      <c r="D3" s="1" t="s">
        <v>139</v>
      </c>
      <c r="E3" s="34" t="s">
        <v>399</v>
      </c>
      <c r="F3" s="2">
        <v>1</v>
      </c>
      <c r="G3" s="118"/>
      <c r="H3" s="10">
        <f>F3*G3</f>
        <v>0</v>
      </c>
    </row>
    <row r="4" spans="1:8" ht="90" x14ac:dyDescent="0.25">
      <c r="A4" s="31" t="s">
        <v>396</v>
      </c>
      <c r="B4" s="8" t="s">
        <v>143</v>
      </c>
      <c r="C4" s="7" t="s">
        <v>560</v>
      </c>
      <c r="D4" s="1" t="s">
        <v>46</v>
      </c>
      <c r="E4" s="34" t="s">
        <v>399</v>
      </c>
      <c r="F4" s="2">
        <v>2.06</v>
      </c>
      <c r="G4" s="118"/>
      <c r="H4" s="10">
        <f>F4*G4</f>
        <v>0</v>
      </c>
    </row>
    <row r="5" spans="1:8" ht="90" x14ac:dyDescent="0.25">
      <c r="A5" s="31" t="s">
        <v>396</v>
      </c>
      <c r="B5" s="8" t="s">
        <v>143</v>
      </c>
      <c r="C5" s="7" t="s">
        <v>560</v>
      </c>
      <c r="D5" s="1" t="s">
        <v>46</v>
      </c>
      <c r="E5" s="34" t="s">
        <v>399</v>
      </c>
      <c r="F5" s="2">
        <v>1.22</v>
      </c>
      <c r="G5" s="118"/>
      <c r="H5" s="10">
        <f>F5*G5</f>
        <v>0</v>
      </c>
    </row>
    <row r="6" spans="1:8" ht="150" x14ac:dyDescent="0.25">
      <c r="A6" s="31" t="s">
        <v>396</v>
      </c>
      <c r="B6" s="8" t="s">
        <v>140</v>
      </c>
      <c r="C6" s="7" t="s">
        <v>648</v>
      </c>
      <c r="D6" s="1" t="s">
        <v>141</v>
      </c>
      <c r="E6" s="34" t="s">
        <v>399</v>
      </c>
      <c r="F6" s="2">
        <v>1</v>
      </c>
      <c r="G6" s="118"/>
      <c r="H6" s="10">
        <f t="shared" ref="H6:H14" si="0">F6*G6</f>
        <v>0</v>
      </c>
    </row>
    <row r="7" spans="1:8" ht="105" x14ac:dyDescent="0.25">
      <c r="A7" s="31" t="s">
        <v>396</v>
      </c>
      <c r="B7" s="8" t="s">
        <v>13</v>
      </c>
      <c r="C7" s="7" t="s">
        <v>527</v>
      </c>
      <c r="D7" s="1" t="s">
        <v>142</v>
      </c>
      <c r="E7" s="34" t="s">
        <v>399</v>
      </c>
      <c r="F7" s="2">
        <v>2.0499999999999998</v>
      </c>
      <c r="G7" s="118"/>
      <c r="H7" s="10">
        <f t="shared" ref="H7" si="1">F7*G7</f>
        <v>0</v>
      </c>
    </row>
    <row r="8" spans="1:8" ht="105" x14ac:dyDescent="0.25">
      <c r="A8" s="31" t="s">
        <v>396</v>
      </c>
      <c r="B8" s="8" t="s">
        <v>13</v>
      </c>
      <c r="C8" s="7" t="s">
        <v>527</v>
      </c>
      <c r="D8" s="1" t="s">
        <v>86</v>
      </c>
      <c r="E8" s="34" t="s">
        <v>399</v>
      </c>
      <c r="F8" s="2">
        <v>1.22</v>
      </c>
      <c r="G8" s="118"/>
      <c r="H8" s="10">
        <f t="shared" ref="H8" si="2">F8*G8</f>
        <v>0</v>
      </c>
    </row>
    <row r="9" spans="1:8" ht="255" x14ac:dyDescent="0.25">
      <c r="A9" s="31" t="s">
        <v>396</v>
      </c>
      <c r="B9" s="8" t="s">
        <v>92</v>
      </c>
      <c r="C9" s="7" t="s">
        <v>660</v>
      </c>
      <c r="D9" s="1" t="s">
        <v>25</v>
      </c>
      <c r="E9" s="34" t="s">
        <v>399</v>
      </c>
      <c r="F9" s="2">
        <v>2</v>
      </c>
      <c r="G9" s="118"/>
      <c r="H9" s="10">
        <f>F9*G9</f>
        <v>0</v>
      </c>
    </row>
    <row r="10" spans="1:8" ht="105" x14ac:dyDescent="0.25">
      <c r="A10" s="31" t="s">
        <v>396</v>
      </c>
      <c r="B10" s="8" t="s">
        <v>144</v>
      </c>
      <c r="C10" s="7" t="s">
        <v>649</v>
      </c>
      <c r="D10" s="1"/>
      <c r="E10" s="34" t="s">
        <v>399</v>
      </c>
      <c r="F10" s="2">
        <v>2</v>
      </c>
      <c r="G10" s="118"/>
      <c r="H10" s="10">
        <f t="shared" si="0"/>
        <v>0</v>
      </c>
    </row>
    <row r="11" spans="1:8" ht="120" x14ac:dyDescent="0.25">
      <c r="A11" s="31" t="s">
        <v>397</v>
      </c>
      <c r="B11" s="8" t="s">
        <v>672</v>
      </c>
      <c r="C11" s="7" t="s">
        <v>661</v>
      </c>
      <c r="D11" s="16" t="s">
        <v>674</v>
      </c>
      <c r="E11" s="34" t="s">
        <v>399</v>
      </c>
      <c r="F11" s="2">
        <v>1</v>
      </c>
      <c r="G11" s="118"/>
      <c r="H11" s="10">
        <f t="shared" si="0"/>
        <v>0</v>
      </c>
    </row>
    <row r="12" spans="1:8" ht="210" x14ac:dyDescent="0.25">
      <c r="A12" s="31" t="s">
        <v>397</v>
      </c>
      <c r="B12" s="8" t="s">
        <v>671</v>
      </c>
      <c r="C12" s="7" t="s">
        <v>650</v>
      </c>
      <c r="D12" s="16" t="s">
        <v>675</v>
      </c>
      <c r="E12" s="34" t="s">
        <v>399</v>
      </c>
      <c r="F12" s="2">
        <v>1</v>
      </c>
      <c r="G12" s="118"/>
      <c r="H12" s="10">
        <f t="shared" si="0"/>
        <v>0</v>
      </c>
    </row>
    <row r="13" spans="1:8" ht="135" x14ac:dyDescent="0.25">
      <c r="A13" s="31" t="s">
        <v>397</v>
      </c>
      <c r="B13" s="8" t="s">
        <v>145</v>
      </c>
      <c r="C13" s="7" t="s">
        <v>651</v>
      </c>
      <c r="D13" s="1"/>
      <c r="E13" s="34" t="s">
        <v>399</v>
      </c>
      <c r="F13" s="2">
        <v>1</v>
      </c>
      <c r="G13" s="118"/>
      <c r="H13" s="10">
        <f t="shared" si="0"/>
        <v>0</v>
      </c>
    </row>
    <row r="14" spans="1:8" ht="210" x14ac:dyDescent="0.25">
      <c r="A14" s="31" t="s">
        <v>397</v>
      </c>
      <c r="B14" s="8" t="s">
        <v>673</v>
      </c>
      <c r="C14" s="7" t="s">
        <v>662</v>
      </c>
      <c r="D14" s="16" t="s">
        <v>676</v>
      </c>
      <c r="E14" s="34" t="s">
        <v>399</v>
      </c>
      <c r="F14" s="2">
        <v>1</v>
      </c>
      <c r="G14" s="118"/>
      <c r="H14" s="10">
        <f t="shared" si="0"/>
        <v>0</v>
      </c>
    </row>
    <row r="15" spans="1:8" ht="105" x14ac:dyDescent="0.25">
      <c r="A15" s="31" t="s">
        <v>397</v>
      </c>
      <c r="B15" s="8" t="s">
        <v>144</v>
      </c>
      <c r="C15" s="7" t="s">
        <v>649</v>
      </c>
      <c r="D15" s="1"/>
      <c r="E15" s="34" t="s">
        <v>399</v>
      </c>
      <c r="F15" s="2">
        <v>1</v>
      </c>
      <c r="G15" s="118"/>
      <c r="H15" s="10">
        <f t="shared" ref="H15:H17" si="3">F15*G15</f>
        <v>0</v>
      </c>
    </row>
    <row r="16" spans="1:8" ht="105" x14ac:dyDescent="0.25">
      <c r="A16" s="31" t="s">
        <v>397</v>
      </c>
      <c r="B16" s="8" t="s">
        <v>11</v>
      </c>
      <c r="C16" s="7" t="s">
        <v>522</v>
      </c>
      <c r="D16" s="1"/>
      <c r="E16" s="34" t="s">
        <v>399</v>
      </c>
      <c r="F16" s="2">
        <v>2.0499999999999998</v>
      </c>
      <c r="G16" s="118"/>
      <c r="H16" s="10">
        <f t="shared" si="3"/>
        <v>0</v>
      </c>
    </row>
    <row r="17" spans="1:8" ht="105" x14ac:dyDescent="0.25">
      <c r="A17" s="31" t="s">
        <v>397</v>
      </c>
      <c r="B17" s="8" t="s">
        <v>13</v>
      </c>
      <c r="C17" s="7" t="s">
        <v>527</v>
      </c>
      <c r="D17" s="16" t="s">
        <v>677</v>
      </c>
      <c r="E17" s="34" t="s">
        <v>399</v>
      </c>
      <c r="F17" s="2">
        <v>2.0499999999999998</v>
      </c>
      <c r="G17" s="118"/>
      <c r="H17" s="10">
        <f t="shared" si="3"/>
        <v>0</v>
      </c>
    </row>
    <row r="18" spans="1:8" ht="90" x14ac:dyDescent="0.25">
      <c r="A18" s="31" t="s">
        <v>397</v>
      </c>
      <c r="B18" s="8" t="s">
        <v>143</v>
      </c>
      <c r="C18" s="7" t="s">
        <v>560</v>
      </c>
      <c r="D18" s="16" t="s">
        <v>678</v>
      </c>
      <c r="E18" s="34" t="s">
        <v>399</v>
      </c>
      <c r="F18" s="2">
        <v>2.0499999999999998</v>
      </c>
      <c r="G18" s="118"/>
      <c r="H18" s="10">
        <f>F18*G18</f>
        <v>0</v>
      </c>
    </row>
    <row r="19" spans="1:8" ht="165.75" thickBot="1" x14ac:dyDescent="0.3">
      <c r="A19" s="31" t="s">
        <v>398</v>
      </c>
      <c r="B19" s="30" t="s">
        <v>388</v>
      </c>
      <c r="C19" s="7" t="s">
        <v>561</v>
      </c>
      <c r="D19" s="1"/>
      <c r="E19" s="34" t="s">
        <v>399</v>
      </c>
      <c r="F19" s="2">
        <v>1</v>
      </c>
      <c r="G19" s="118"/>
      <c r="H19" s="10">
        <f>F19*G19</f>
        <v>0</v>
      </c>
    </row>
    <row r="20" spans="1:8" ht="15.75" thickBot="1" x14ac:dyDescent="0.3">
      <c r="B20" s="201" t="s">
        <v>473</v>
      </c>
      <c r="C20" s="202"/>
      <c r="D20" s="202"/>
      <c r="E20" s="202"/>
      <c r="F20" s="202"/>
      <c r="G20" s="200"/>
      <c r="H20" s="42">
        <f>SUM(H3:H19)</f>
        <v>0</v>
      </c>
    </row>
    <row r="21" spans="1:8" x14ac:dyDescent="0.25">
      <c r="A21" s="14" t="s">
        <v>162</v>
      </c>
    </row>
    <row r="22" spans="1:8" x14ac:dyDescent="0.25">
      <c r="A22" s="12" t="s">
        <v>161</v>
      </c>
    </row>
    <row r="23" spans="1:8" x14ac:dyDescent="0.25">
      <c r="A23" s="12" t="s">
        <v>150</v>
      </c>
    </row>
    <row r="24" spans="1:8" x14ac:dyDescent="0.25">
      <c r="A24" s="12" t="s">
        <v>151</v>
      </c>
    </row>
    <row r="25" spans="1:8" x14ac:dyDescent="0.25">
      <c r="A25" s="12" t="s">
        <v>152</v>
      </c>
    </row>
    <row r="26" spans="1:8" x14ac:dyDescent="0.25">
      <c r="A26" s="12" t="s">
        <v>153</v>
      </c>
    </row>
    <row r="27" spans="1:8" x14ac:dyDescent="0.25">
      <c r="A27" s="12" t="s">
        <v>157</v>
      </c>
    </row>
    <row r="28" spans="1:8" x14ac:dyDescent="0.25">
      <c r="A28" s="12" t="s">
        <v>158</v>
      </c>
    </row>
    <row r="29" spans="1:8" x14ac:dyDescent="0.25">
      <c r="A29" s="12" t="s">
        <v>159</v>
      </c>
    </row>
    <row r="30" spans="1:8" x14ac:dyDescent="0.25">
      <c r="A30" s="12" t="s">
        <v>160</v>
      </c>
    </row>
    <row r="31" spans="1:8" x14ac:dyDescent="0.25">
      <c r="A31" s="12" t="s">
        <v>395</v>
      </c>
    </row>
  </sheetData>
  <sheetProtection algorithmName="SHA-512" hashValue="aEr9vpjLOAppHDOIp2kbEmEJ2lVGOpYd8sLQlLGLarDvQAXKyG5YcLC1eWzhOQiMpt+AlyHSYvV7U0ufDZfy8A==" saltValue="KYDqwIb0golgL0BuuhMEfg==" spinCount="100000" sheet="1" objects="1" scenarios="1"/>
  <mergeCells count="2">
    <mergeCell ref="A1:H1"/>
    <mergeCell ref="B20:G20"/>
  </mergeCells>
  <pageMargins left="0.7" right="0.7" top="0.78740157499999996" bottom="0.78740157499999996" header="0.3" footer="0.3"/>
  <pageSetup paperSize="9" scale="39" orientation="portrait" horizontalDpi="4294967294" verticalDpi="0" r:id="rId1"/>
  <rowBreaks count="1" manualBreakCount="1">
    <brk id="1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Souhrnný list_nabídková cena</vt:lpstr>
      <vt:lpstr>M - laboratoř</vt:lpstr>
      <vt:lpstr>M - MVV</vt:lpstr>
      <vt:lpstr>M - šatna</vt:lpstr>
      <vt:lpstr>M - učebna</vt:lpstr>
      <vt:lpstr>N1020</vt:lpstr>
      <vt:lpstr>N1021,N1022</vt:lpstr>
      <vt:lpstr>N1023</vt:lpstr>
      <vt:lpstr>N1024a</vt:lpstr>
      <vt:lpstr>N2014</vt:lpstr>
      <vt:lpstr>N2016</vt:lpstr>
      <vt:lpstr>N3011</vt:lpstr>
      <vt:lpstr>N3013</vt:lpstr>
      <vt:lpstr>N3014</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Uživatel systému Windows</cp:lastModifiedBy>
  <cp:lastPrinted>2017-11-28T12:23:14Z</cp:lastPrinted>
  <dcterms:created xsi:type="dcterms:W3CDTF">2017-11-15T08:19:42Z</dcterms:created>
  <dcterms:modified xsi:type="dcterms:W3CDTF">2018-06-30T15:58:01Z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63fa77f8-6b45-4937-a19c-59b4d5d9aa74</vt:lpwstr>
  </property>
</Properties>
</file>