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31" activeTab="0"/>
  </bookViews>
  <sheets>
    <sheet name="IT_NCL" sheetId="1" r:id="rId1"/>
  </sheets>
  <definedNames/>
  <calcPr fullCalcOnLoad="1"/>
</workbook>
</file>

<file path=xl/comments1.xml><?xml version="1.0" encoding="utf-8"?>
<comments xmlns="http://schemas.openxmlformats.org/spreadsheetml/2006/main">
  <authors>
    <author/>
  </authors>
  <commentList>
    <comment ref="A4" authorId="0">
      <text>
        <r>
          <rPr>
            <b/>
            <sz val="9"/>
            <color indexed="58"/>
            <rFont val="Tahoma"/>
            <family val="2"/>
          </rPr>
          <t xml:space="preserve">Uživatel:
</t>
        </r>
        <r>
          <rPr>
            <sz val="9"/>
            <color indexed="58"/>
            <rFont val="Tahoma"/>
            <family val="2"/>
          </rPr>
          <t>ve zveřejněné výzvě nebude uvedena, slouží pouze pro interní potřebu</t>
        </r>
      </text>
    </comment>
    <comment ref="A9" authorId="0">
      <text>
        <r>
          <rPr>
            <b/>
            <sz val="9"/>
            <color indexed="58"/>
            <rFont val="Tahoma"/>
            <family val="2"/>
          </rPr>
          <t xml:space="preserve">Uživatel:
</t>
        </r>
        <r>
          <rPr>
            <sz val="9"/>
            <color indexed="58"/>
            <rFont val="Tahoma"/>
            <family val="2"/>
          </rPr>
          <t xml:space="preserve">Uveďte prosím obecný název poptávané věci např. notebook, tiskárna - multifunkční, mobilní telefon apod. </t>
        </r>
      </text>
    </comment>
    <comment ref="A32" authorId="0">
      <text>
        <r>
          <rPr>
            <b/>
            <sz val="9"/>
            <color indexed="58"/>
            <rFont val="Tahoma"/>
            <family val="2"/>
          </rPr>
          <t xml:space="preserve">Uživatel:
</t>
        </r>
        <r>
          <rPr>
            <sz val="9"/>
            <color indexed="58"/>
            <rFont val="Tahoma"/>
            <family val="2"/>
          </rPr>
          <t xml:space="preserve">Uveďte prosím obecný název poptávané věci např. notebook, tiskárna - multifunkční, mobilní telefon apod. </t>
        </r>
      </text>
    </comment>
  </commentList>
</comments>
</file>

<file path=xl/sharedStrings.xml><?xml version="1.0" encoding="utf-8"?>
<sst xmlns="http://schemas.openxmlformats.org/spreadsheetml/2006/main" count="38" uniqueCount="28">
  <si>
    <t>Projekt:</t>
  </si>
  <si>
    <t>Reg. č.</t>
  </si>
  <si>
    <t>Kontaktní osoba:</t>
  </si>
  <si>
    <t>Požadavek</t>
  </si>
  <si>
    <t>http://www.alfacomp.cz/php/product.php?eid=1051400811ZU0CEZSI</t>
  </si>
  <si>
    <t>Popis:</t>
  </si>
  <si>
    <t>http://notebooky.heureka.cz/hp-probook-4330s-xx977ea/</t>
  </si>
  <si>
    <t>Počet kusů:</t>
  </si>
  <si>
    <t>Maximální cena za kus bez DPH</t>
  </si>
  <si>
    <t>Maximální cena za kus vč. DPH</t>
  </si>
  <si>
    <t>Cena celkem bez DPH</t>
  </si>
  <si>
    <t>Cena celkem vč. DPH</t>
  </si>
  <si>
    <t>Technická specifikace:</t>
  </si>
  <si>
    <t>Příslušenství:</t>
  </si>
  <si>
    <r>
      <t xml:space="preserve">Celková cena za projekt </t>
    </r>
    <r>
      <rPr>
        <b/>
        <sz val="10"/>
        <color indexed="8"/>
        <rFont val="Calibri"/>
        <family val="2"/>
      </rPr>
      <t>bez DPH:</t>
    </r>
  </si>
  <si>
    <r>
      <t xml:space="preserve">Celková cena za projekt </t>
    </r>
    <r>
      <rPr>
        <b/>
        <sz val="10"/>
        <color indexed="8"/>
        <rFont val="Calibri"/>
        <family val="2"/>
      </rPr>
      <t>včetně DPH:</t>
    </r>
  </si>
  <si>
    <t>Kontakt e-mail/telefon:</t>
  </si>
  <si>
    <t>Požadavek na místo dodání:</t>
  </si>
  <si>
    <t>Notebook odborny zamestnanec</t>
  </si>
  <si>
    <t>nárazuvzdorná brašna v barvě černé či šedé</t>
  </si>
  <si>
    <t>Notebook administrativni zamestnanec</t>
  </si>
  <si>
    <t>Ing. Jiří Libus</t>
  </si>
  <si>
    <t>jiri.libus@mendelu.cz  / 4190</t>
  </si>
  <si>
    <t>Budova B</t>
  </si>
  <si>
    <t>CZ.1.07/2.4.00/31.0214</t>
  </si>
  <si>
    <t>Platforma pro studium a inventarizaci lesních ekosystémů (METODY 2)</t>
  </si>
  <si>
    <t xml:space="preserve">úhlopříčka – 14"až 15" (14,1-15,6), displej matný
rozlišení min. 1366x768 bodů, podsvícení LED
CPU passmark index min. 3500
min. 4GB RAM, min. 1333 MHz DDR3
kapacita HDD min. 500 GB
port min. 3x USB (2.0 či 3.0)
web kamera, wi-fi, bluetooth, čtečka karet, HDMI, LAN, DVD mechanika, audio
kvalitní, odolný case, váha do 2,5 kg
výdrž baterie min. 6 hod 
neutrální barva (černá, šedá či stříbrná)
software: 64-bitová nejnovější verze OS s českou lokalizací plně kompatibilní se software používaným na pracovišti
</t>
  </si>
  <si>
    <t xml:space="preserve">úhlopříčka – 15"až 17" (15,4-17,1), displej matný
rozlišení min. 1366x768 bodů, podsvícení LED
CPU  passmark index min. 3500
min. 4GB RAM, DDR3  
kapacita HDD min. 500 GB
port min. 3x USB (2.0 či 3.0)
web kamera, wi-fi, bluetooth, čtečka karet, HDMI, LAN, DVD mechanika, audio, numerická klavesnice
kvalitní, odolný case, váha do 2,5 kg
výdrž baterie min. 6 hod 
neutrální barva (černá, šedá či stříbrná)
software: 64-bitová nejnovější verze OS s českou lokalizací plně kompatibilní se software používaným na pracovišti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</si>
</sst>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quot; Kč&quot;;[Red]\-#,##0.00&quot; Kč&quot;"/>
    <numFmt numFmtId="165" formatCode="&quot;Yes&quot;;&quot;Yes&quot;;&quot;No&quot;"/>
    <numFmt numFmtId="166" formatCode="&quot;True&quot;;&quot;True&quot;;&quot;False&quot;"/>
    <numFmt numFmtId="167" formatCode="&quot;On&quot;;&quot;On&quot;;&quot;Off&quot;"/>
    <numFmt numFmtId="168" formatCode="#,##0.00_ ;[Red]\-#,##0.00\ "/>
  </numFmts>
  <fonts count="29">
    <font>
      <sz val="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8"/>
      <color indexed="56"/>
      <name val="Cambria"/>
      <family val="2"/>
    </font>
    <font>
      <sz val="11"/>
      <color indexed="52"/>
      <name val="Calibri"/>
      <family val="2"/>
    </font>
    <font>
      <sz val="11"/>
      <color indexed="17"/>
      <name val="Calibri"/>
      <family val="2"/>
    </font>
    <font>
      <sz val="11"/>
      <color indexed="10"/>
      <name val="Calibri"/>
      <family val="2"/>
    </font>
    <font>
      <sz val="11"/>
      <color indexed="62"/>
      <name val="Calibri"/>
      <family val="2"/>
    </font>
    <font>
      <i/>
      <sz val="11"/>
      <color indexed="23"/>
      <name val="Calibri"/>
      <family val="2"/>
    </font>
    <font>
      <b/>
      <sz val="11"/>
      <color indexed="52"/>
      <name val="Calibri"/>
      <family val="2"/>
    </font>
    <font>
      <b/>
      <sz val="11"/>
      <color indexed="63"/>
      <name val="Calibri"/>
      <family val="2"/>
    </font>
    <font>
      <i/>
      <sz val="9"/>
      <name val="Calibri"/>
      <family val="2"/>
    </font>
    <font>
      <b/>
      <sz val="10"/>
      <name val="Calibri"/>
      <family val="2"/>
    </font>
    <font>
      <b/>
      <sz val="9"/>
      <color indexed="58"/>
      <name val="Tahoma"/>
      <family val="2"/>
    </font>
    <font>
      <sz val="9"/>
      <color indexed="58"/>
      <name val="Tahoma"/>
      <family val="2"/>
    </font>
    <font>
      <sz val="10"/>
      <name val="Calibri"/>
      <family val="2"/>
    </font>
    <font>
      <sz val="9"/>
      <name val="Calibri"/>
      <family val="2"/>
    </font>
    <font>
      <b/>
      <sz val="9"/>
      <name val="Calibri"/>
      <family val="2"/>
    </font>
    <font>
      <b/>
      <sz val="10"/>
      <color indexed="8"/>
      <name val="Calibri"/>
      <family val="2"/>
    </font>
    <font>
      <u val="single"/>
      <sz val="9"/>
      <color indexed="36"/>
      <name val="Arial"/>
      <family val="2"/>
    </font>
    <font>
      <u val="single"/>
      <sz val="9"/>
      <color indexed="12"/>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7">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27" fillId="0" borderId="0" applyNumberFormat="0" applyFill="0" applyBorder="0" applyAlignment="0" applyProtection="0"/>
    <xf numFmtId="0" fontId="4" fillId="3" borderId="0" applyNumberFormat="0" applyBorder="0" applyAlignment="0" applyProtection="0"/>
    <xf numFmtId="0" fontId="5" fillId="16" borderId="2" applyNumberFormat="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9" fillId="17" borderId="0" applyNumberFormat="0" applyBorder="0" applyAlignment="0" applyProtection="0"/>
    <xf numFmtId="0" fontId="26" fillId="0" borderId="0" applyNumberFormat="0" applyFill="0" applyBorder="0" applyAlignment="0" applyProtection="0"/>
    <xf numFmtId="0" fontId="0" fillId="18" borderId="6" applyNumberFormat="0" applyAlignment="0" applyProtection="0"/>
    <xf numFmtId="9" fontId="0" fillId="0" borderId="0" applyFill="0" applyBorder="0" applyAlignment="0" applyProtection="0"/>
    <xf numFmtId="0" fontId="11" fillId="0" borderId="7" applyNumberFormat="0" applyFill="0" applyAlignment="0" applyProtection="0"/>
    <xf numFmtId="0" fontId="12" fillId="4" borderId="0" applyNumberFormat="0" applyBorder="0" applyAlignment="0" applyProtection="0"/>
    <xf numFmtId="0" fontId="13" fillId="0" borderId="0" applyNumberFormat="0" applyFill="0" applyBorder="0" applyAlignment="0" applyProtection="0"/>
    <xf numFmtId="0" fontId="14" fillId="7" borderId="8" applyNumberFormat="0" applyAlignment="0" applyProtection="0"/>
    <xf numFmtId="0" fontId="16" fillId="19" borderId="8" applyNumberFormat="0" applyAlignment="0" applyProtection="0"/>
    <xf numFmtId="0" fontId="17" fillId="19" borderId="9" applyNumberFormat="0" applyAlignment="0" applyProtection="0"/>
    <xf numFmtId="0" fontId="15"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20">
    <xf numFmtId="0" fontId="0" fillId="0" borderId="0" xfId="0" applyAlignment="1">
      <alignment/>
    </xf>
    <xf numFmtId="0" fontId="18" fillId="0" borderId="0" xfId="0" applyFont="1" applyAlignment="1">
      <alignment/>
    </xf>
    <xf numFmtId="0" fontId="19" fillId="0" borderId="0" xfId="0" applyFont="1" applyBorder="1" applyAlignment="1">
      <alignment horizontal="left" vertical="top"/>
    </xf>
    <xf numFmtId="0" fontId="19" fillId="0" borderId="0" xfId="0" applyFont="1" applyAlignment="1">
      <alignment/>
    </xf>
    <xf numFmtId="0" fontId="22" fillId="0" borderId="0" xfId="0" applyFont="1" applyAlignment="1">
      <alignment/>
    </xf>
    <xf numFmtId="0" fontId="23" fillId="11" borderId="10" xfId="0" applyFont="1" applyFill="1" applyBorder="1" applyAlignment="1">
      <alignment/>
    </xf>
    <xf numFmtId="0" fontId="24" fillId="0" borderId="11" xfId="0" applyFont="1" applyBorder="1" applyAlignment="1">
      <alignment/>
    </xf>
    <xf numFmtId="0" fontId="23" fillId="0" borderId="11" xfId="0" applyFont="1" applyBorder="1" applyAlignment="1">
      <alignment/>
    </xf>
    <xf numFmtId="0" fontId="24" fillId="0" borderId="12" xfId="0" applyFont="1" applyBorder="1" applyAlignment="1">
      <alignment/>
    </xf>
    <xf numFmtId="0" fontId="23" fillId="0" borderId="13" xfId="0" applyFont="1" applyBorder="1" applyAlignment="1">
      <alignment/>
    </xf>
    <xf numFmtId="0" fontId="24" fillId="0" borderId="14" xfId="0" applyFont="1" applyBorder="1" applyAlignment="1">
      <alignment vertical="top" wrapText="1"/>
    </xf>
    <xf numFmtId="164" fontId="19" fillId="0" borderId="0" xfId="0" applyNumberFormat="1" applyFont="1" applyAlignment="1">
      <alignment horizontal="center" vertical="center"/>
    </xf>
    <xf numFmtId="0" fontId="23" fillId="0" borderId="14" xfId="0" applyFont="1" applyBorder="1" applyAlignment="1">
      <alignment horizontal="left" vertical="center" wrapText="1"/>
    </xf>
    <xf numFmtId="0" fontId="24" fillId="0" borderId="15" xfId="0" applyFont="1" applyBorder="1" applyAlignment="1">
      <alignment horizontal="center"/>
    </xf>
    <xf numFmtId="164" fontId="24" fillId="0" borderId="15" xfId="0" applyNumberFormat="1" applyFont="1" applyBorder="1" applyAlignment="1">
      <alignment horizontal="center"/>
    </xf>
    <xf numFmtId="164" fontId="24" fillId="0" borderId="11" xfId="0" applyNumberFormat="1" applyFont="1" applyBorder="1" applyAlignment="1">
      <alignment horizontal="center"/>
    </xf>
    <xf numFmtId="0" fontId="23" fillId="0" borderId="12" xfId="0" applyFont="1" applyBorder="1" applyAlignment="1">
      <alignment horizontal="left" vertical="top" wrapText="1"/>
    </xf>
    <xf numFmtId="0" fontId="19" fillId="0" borderId="0" xfId="0" applyFont="1" applyBorder="1" applyAlignment="1">
      <alignment horizontal="left" vertical="center"/>
    </xf>
    <xf numFmtId="0" fontId="24" fillId="11" borderId="16" xfId="0" applyFont="1" applyFill="1" applyBorder="1" applyAlignment="1">
      <alignment horizontal="center"/>
    </xf>
    <xf numFmtId="0" fontId="0" fillId="0" borderId="0" xfId="0"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B1918"/>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ri.libus@mendelu.cz%20%20/%204190"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56"/>
  <sheetViews>
    <sheetView tabSelected="1" zoomScale="90" zoomScaleNormal="90" zoomScalePageLayoutView="0" workbookViewId="0" topLeftCell="A1">
      <selection activeCell="J35" sqref="J35"/>
    </sheetView>
  </sheetViews>
  <sheetFormatPr defaultColWidth="9.140625" defaultRowHeight="12.75"/>
  <cols>
    <col min="1" max="1" width="27.00390625" style="0" customWidth="1"/>
    <col min="2" max="2" width="15.7109375" style="0" customWidth="1"/>
    <col min="3" max="3" width="41.28125" style="0" customWidth="1"/>
    <col min="4" max="4" width="9.140625" style="1" customWidth="1"/>
    <col min="5" max="5" width="0" style="0" hidden="1" customWidth="1"/>
  </cols>
  <sheetData>
    <row r="2" spans="1:3" ht="12.75" customHeight="1">
      <c r="A2" s="2" t="s">
        <v>0</v>
      </c>
      <c r="B2" s="17" t="s">
        <v>25</v>
      </c>
      <c r="C2" s="17"/>
    </row>
    <row r="3" spans="1:3" ht="12.75" customHeight="1">
      <c r="A3" s="2" t="s">
        <v>1</v>
      </c>
      <c r="B3" s="17" t="s">
        <v>24</v>
      </c>
      <c r="C3" s="17"/>
    </row>
    <row r="4" spans="1:3" ht="12.75">
      <c r="A4" s="3" t="s">
        <v>2</v>
      </c>
      <c r="B4" s="19" t="s">
        <v>21</v>
      </c>
      <c r="C4" s="19"/>
    </row>
    <row r="5" spans="1:3" ht="12.75">
      <c r="A5" s="3" t="s">
        <v>16</v>
      </c>
      <c r="B5" s="19" t="s">
        <v>22</v>
      </c>
      <c r="C5" s="19"/>
    </row>
    <row r="6" spans="1:2" ht="12.75">
      <c r="A6" s="3" t="s">
        <v>17</v>
      </c>
      <c r="B6" t="s">
        <v>23</v>
      </c>
    </row>
    <row r="7" spans="1:3" ht="12.75">
      <c r="A7" s="4"/>
      <c r="B7" s="4"/>
      <c r="C7" s="4"/>
    </row>
    <row r="8" spans="1:5" ht="12.75">
      <c r="A8" s="5"/>
      <c r="B8" s="18" t="s">
        <v>3</v>
      </c>
      <c r="C8" s="18"/>
      <c r="E8" t="s">
        <v>4</v>
      </c>
    </row>
    <row r="9" spans="1:5" ht="12.75">
      <c r="A9" s="6" t="s">
        <v>5</v>
      </c>
      <c r="B9" s="13" t="s">
        <v>18</v>
      </c>
      <c r="C9" s="13"/>
      <c r="E9" t="s">
        <v>6</v>
      </c>
    </row>
    <row r="10" spans="1:3" ht="12">
      <c r="A10" s="7" t="s">
        <v>7</v>
      </c>
      <c r="B10" s="13">
        <v>2</v>
      </c>
      <c r="C10" s="13"/>
    </row>
    <row r="11" spans="1:3" ht="12">
      <c r="A11" s="7" t="s">
        <v>8</v>
      </c>
      <c r="B11" s="14">
        <v>12390</v>
      </c>
      <c r="C11" s="14"/>
    </row>
    <row r="12" spans="1:3" ht="12">
      <c r="A12" s="7" t="s">
        <v>9</v>
      </c>
      <c r="B12" s="15">
        <f>B11*1.21</f>
        <v>14991.9</v>
      </c>
      <c r="C12" s="15"/>
    </row>
    <row r="13" spans="1:3" ht="12">
      <c r="A13" s="7" t="s">
        <v>10</v>
      </c>
      <c r="B13" s="15">
        <f>B10*B11</f>
        <v>24780</v>
      </c>
      <c r="C13" s="15"/>
    </row>
    <row r="14" spans="1:3" ht="12.75">
      <c r="A14" s="7" t="s">
        <v>11</v>
      </c>
      <c r="B14" s="15">
        <f>B10*B12</f>
        <v>29983.8</v>
      </c>
      <c r="C14" s="15"/>
    </row>
    <row r="15" spans="1:3" ht="12.75" customHeight="1">
      <c r="A15" s="8" t="s">
        <v>12</v>
      </c>
      <c r="B15" s="16" t="s">
        <v>26</v>
      </c>
      <c r="C15" s="16"/>
    </row>
    <row r="16" spans="1:3" ht="12.75">
      <c r="A16" s="9"/>
      <c r="B16" s="16"/>
      <c r="C16" s="16"/>
    </row>
    <row r="17" spans="1:3" ht="12.75">
      <c r="A17" s="9"/>
      <c r="B17" s="16"/>
      <c r="C17" s="16"/>
    </row>
    <row r="18" spans="1:3" ht="12.75">
      <c r="A18" s="9"/>
      <c r="B18" s="16"/>
      <c r="C18" s="16"/>
    </row>
    <row r="19" spans="1:3" ht="127.5" customHeight="1">
      <c r="A19" s="9"/>
      <c r="B19" s="16"/>
      <c r="C19" s="16"/>
    </row>
    <row r="20" spans="1:3" ht="12.75" hidden="1">
      <c r="A20" s="9"/>
      <c r="B20" s="16"/>
      <c r="C20" s="16"/>
    </row>
    <row r="21" spans="1:3" ht="12.75" hidden="1">
      <c r="A21" s="9"/>
      <c r="B21" s="16"/>
      <c r="C21" s="16"/>
    </row>
    <row r="22" spans="1:3" ht="12.75" hidden="1">
      <c r="A22" s="9"/>
      <c r="B22" s="16"/>
      <c r="C22" s="16"/>
    </row>
    <row r="23" spans="1:3" ht="12.75" hidden="1">
      <c r="A23" s="9"/>
      <c r="B23" s="16"/>
      <c r="C23" s="16"/>
    </row>
    <row r="24" spans="1:3" ht="12.75" hidden="1">
      <c r="A24" s="9"/>
      <c r="B24" s="16"/>
      <c r="C24" s="16"/>
    </row>
    <row r="25" spans="1:3" ht="12.75" hidden="1">
      <c r="A25" s="9"/>
      <c r="B25" s="16"/>
      <c r="C25" s="16"/>
    </row>
    <row r="26" spans="1:3" ht="12.75" hidden="1">
      <c r="A26" s="9"/>
      <c r="B26" s="16"/>
      <c r="C26" s="16"/>
    </row>
    <row r="27" spans="1:3" ht="12.75" hidden="1">
      <c r="A27" s="9"/>
      <c r="B27" s="16"/>
      <c r="C27" s="16"/>
    </row>
    <row r="28" spans="1:3" ht="174.75" customHeight="1" hidden="1">
      <c r="A28" s="9"/>
      <c r="B28" s="16"/>
      <c r="C28" s="16"/>
    </row>
    <row r="29" spans="1:3" ht="17.25" customHeight="1" thickBot="1">
      <c r="A29" s="10" t="s">
        <v>13</v>
      </c>
      <c r="B29" s="12" t="s">
        <v>19</v>
      </c>
      <c r="C29" s="12"/>
    </row>
    <row r="30" ht="13.5" thickBot="1"/>
    <row r="31" spans="1:3" ht="12">
      <c r="A31" s="5"/>
      <c r="B31" s="18" t="s">
        <v>3</v>
      </c>
      <c r="C31" s="18"/>
    </row>
    <row r="32" spans="1:3" ht="12">
      <c r="A32" s="6" t="s">
        <v>5</v>
      </c>
      <c r="B32" s="13" t="s">
        <v>20</v>
      </c>
      <c r="C32" s="13"/>
    </row>
    <row r="33" spans="1:3" ht="12">
      <c r="A33" s="7" t="s">
        <v>7</v>
      </c>
      <c r="B33" s="13">
        <v>1</v>
      </c>
      <c r="C33" s="13"/>
    </row>
    <row r="34" spans="1:3" ht="12">
      <c r="A34" s="7" t="s">
        <v>8</v>
      </c>
      <c r="B34" s="14">
        <v>12390</v>
      </c>
      <c r="C34" s="14"/>
    </row>
    <row r="35" spans="1:3" ht="12.75">
      <c r="A35" s="7" t="s">
        <v>9</v>
      </c>
      <c r="B35" s="15">
        <f>B34*1.21</f>
        <v>14991.9</v>
      </c>
      <c r="C35" s="15"/>
    </row>
    <row r="36" spans="1:3" ht="12.75">
      <c r="A36" s="7" t="s">
        <v>10</v>
      </c>
      <c r="B36" s="15">
        <f>B33*B34</f>
        <v>12390</v>
      </c>
      <c r="C36" s="15"/>
    </row>
    <row r="37" spans="1:3" ht="12.75">
      <c r="A37" s="7" t="s">
        <v>11</v>
      </c>
      <c r="B37" s="15">
        <f>B33*B35</f>
        <v>14991.9</v>
      </c>
      <c r="C37" s="15"/>
    </row>
    <row r="38" spans="1:3" ht="12.75">
      <c r="A38" s="8" t="s">
        <v>12</v>
      </c>
      <c r="B38" s="16" t="s">
        <v>27</v>
      </c>
      <c r="C38" s="16"/>
    </row>
    <row r="39" spans="1:3" ht="12.75">
      <c r="A39" s="9"/>
      <c r="B39" s="16"/>
      <c r="C39" s="16"/>
    </row>
    <row r="40" spans="1:3" ht="12.75">
      <c r="A40" s="9"/>
      <c r="B40" s="16"/>
      <c r="C40" s="16"/>
    </row>
    <row r="41" spans="1:3" ht="12.75">
      <c r="A41" s="9"/>
      <c r="B41" s="16"/>
      <c r="C41" s="16"/>
    </row>
    <row r="42" spans="1:3" ht="12.75">
      <c r="A42" s="9"/>
      <c r="B42" s="16"/>
      <c r="C42" s="16"/>
    </row>
    <row r="43" spans="1:3" ht="12.75">
      <c r="A43" s="9"/>
      <c r="B43" s="16"/>
      <c r="C43" s="16"/>
    </row>
    <row r="44" spans="1:3" ht="12.75">
      <c r="A44" s="9"/>
      <c r="B44" s="16"/>
      <c r="C44" s="16"/>
    </row>
    <row r="45" spans="1:3" ht="12.75">
      <c r="A45" s="9"/>
      <c r="B45" s="16"/>
      <c r="C45" s="16"/>
    </row>
    <row r="46" spans="1:3" ht="12.75">
      <c r="A46" s="9"/>
      <c r="B46" s="16"/>
      <c r="C46" s="16"/>
    </row>
    <row r="47" spans="1:3" ht="12.75">
      <c r="A47" s="9"/>
      <c r="B47" s="16"/>
      <c r="C47" s="16"/>
    </row>
    <row r="48" spans="1:3" ht="12.75">
      <c r="A48" s="9"/>
      <c r="B48" s="16"/>
      <c r="C48" s="16"/>
    </row>
    <row r="49" spans="1:3" ht="12.75">
      <c r="A49" s="9"/>
      <c r="B49" s="16"/>
      <c r="C49" s="16"/>
    </row>
    <row r="50" spans="1:3" ht="12.75">
      <c r="A50" s="9"/>
      <c r="B50" s="16"/>
      <c r="C50" s="16"/>
    </row>
    <row r="51" spans="1:3" ht="12.75">
      <c r="A51" s="9"/>
      <c r="B51" s="16"/>
      <c r="C51" s="16"/>
    </row>
    <row r="52" spans="1:3" ht="18" customHeight="1" thickBot="1">
      <c r="A52" s="10" t="s">
        <v>13</v>
      </c>
      <c r="B52" s="12" t="s">
        <v>19</v>
      </c>
      <c r="C52" s="12"/>
    </row>
    <row r="55" spans="1:3" ht="12.75">
      <c r="A55" s="17" t="s">
        <v>14</v>
      </c>
      <c r="B55" s="17"/>
      <c r="C55" s="11">
        <f>B13+B36</f>
        <v>37170</v>
      </c>
    </row>
    <row r="56" spans="1:3" ht="12.75">
      <c r="A56" s="17" t="s">
        <v>15</v>
      </c>
      <c r="B56" s="17"/>
      <c r="C56" s="11">
        <f>B14+B37</f>
        <v>44975.7</v>
      </c>
    </row>
  </sheetData>
  <sheetProtection selectLockedCells="1" selectUnlockedCells="1"/>
  <mergeCells count="24">
    <mergeCell ref="B10:C10"/>
    <mergeCell ref="B11:C11"/>
    <mergeCell ref="B2:C2"/>
    <mergeCell ref="B3:C3"/>
    <mergeCell ref="B4:C4"/>
    <mergeCell ref="B5:C5"/>
    <mergeCell ref="B8:C8"/>
    <mergeCell ref="B9:C9"/>
    <mergeCell ref="B12:C12"/>
    <mergeCell ref="B13:C13"/>
    <mergeCell ref="B14:C14"/>
    <mergeCell ref="B15:C28"/>
    <mergeCell ref="B29:C29"/>
    <mergeCell ref="A56:B56"/>
    <mergeCell ref="A55:B55"/>
    <mergeCell ref="B31:C31"/>
    <mergeCell ref="B32:C32"/>
    <mergeCell ref="B52:C52"/>
    <mergeCell ref="B33:C33"/>
    <mergeCell ref="B34:C34"/>
    <mergeCell ref="B35:C35"/>
    <mergeCell ref="B36:C36"/>
    <mergeCell ref="B37:C37"/>
    <mergeCell ref="B38:C51"/>
  </mergeCells>
  <hyperlinks>
    <hyperlink ref="B5" r:id="rId1" display="jiri.libus@mendelu.cz  / 4190"/>
  </hyperlinks>
  <printOptions/>
  <pageMargins left="0.7875" right="0.5902777777777778" top="0.9840277777777777" bottom="1.96875" header="0.5118055555555555" footer="0.5118055555555555"/>
  <pageSetup horizontalDpi="300" verticalDpi="3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dc:creator>
  <cp:keywords/>
  <dc:description/>
  <cp:lastModifiedBy>Haman Miroslav</cp:lastModifiedBy>
  <cp:lastPrinted>2012-02-27T10:30:55Z</cp:lastPrinted>
  <dcterms:created xsi:type="dcterms:W3CDTF">2011-07-12T09:28:03Z</dcterms:created>
  <dcterms:modified xsi:type="dcterms:W3CDTF">2013-06-18T07:09:43Z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file>