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431" activeTab="0"/>
  </bookViews>
  <sheets>
    <sheet name="IT_NCL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A4" authorId="0">
      <text>
        <r>
          <rPr>
            <b/>
            <sz val="9"/>
            <color indexed="58"/>
            <rFont val="Tahoma"/>
            <family val="2"/>
          </rPr>
          <t xml:space="preserve">Uživatel:
</t>
        </r>
        <r>
          <rPr>
            <sz val="9"/>
            <color indexed="58"/>
            <rFont val="Tahoma"/>
            <family val="2"/>
          </rPr>
          <t>ve zveřejněné výzvě nebude uvedena, slouží pouze pro interní potřebu</t>
        </r>
      </text>
    </comment>
    <comment ref="A9" authorId="0">
      <text>
        <r>
          <rPr>
            <b/>
            <sz val="9"/>
            <color indexed="58"/>
            <rFont val="Tahoma"/>
            <family val="2"/>
          </rPr>
          <t xml:space="preserve">Uživatel:
</t>
        </r>
        <r>
          <rPr>
            <sz val="9"/>
            <color indexed="58"/>
            <rFont val="Tahoma"/>
            <family val="2"/>
          </rPr>
          <t xml:space="preserve">Uveďte prosím obecný název poptávané věci např. notebook, tiskárna - multifunkční, mobilní telefon apod. </t>
        </r>
      </text>
    </comment>
    <comment ref="A31" authorId="0">
      <text>
        <r>
          <rPr>
            <b/>
            <sz val="9"/>
            <color indexed="58"/>
            <rFont val="Tahoma"/>
            <family val="2"/>
          </rPr>
          <t xml:space="preserve">Uživatel:
</t>
        </r>
        <r>
          <rPr>
            <sz val="9"/>
            <color indexed="58"/>
            <rFont val="Tahoma"/>
            <family val="2"/>
          </rPr>
          <t xml:space="preserve">Uveďte prosím obecný název poptávané věci např. notebook, tiskárna - multifunkční, mobilní telefon apod. </t>
        </r>
      </text>
    </comment>
  </commentList>
</comments>
</file>

<file path=xl/sharedStrings.xml><?xml version="1.0" encoding="utf-8"?>
<sst xmlns="http://schemas.openxmlformats.org/spreadsheetml/2006/main" count="37" uniqueCount="28">
  <si>
    <t>Projekt:</t>
  </si>
  <si>
    <t>Reg. č.</t>
  </si>
  <si>
    <t>Kontaktní osoba:</t>
  </si>
  <si>
    <t>Požadavek</t>
  </si>
  <si>
    <t>http://www.alfacomp.cz/php/product.php?eid=1051400811ZU0CEZSI</t>
  </si>
  <si>
    <t>Popis:</t>
  </si>
  <si>
    <t>http://notebooky.heureka.cz/hp-probook-4330s-xx977ea/</t>
  </si>
  <si>
    <t>Počet kusů:</t>
  </si>
  <si>
    <t>Maximální cena za kus bez DPH</t>
  </si>
  <si>
    <t>Maximální cena za kus vč. DPH</t>
  </si>
  <si>
    <t>Cena celkem bez DPH</t>
  </si>
  <si>
    <t>Cena celkem vč. DPH</t>
  </si>
  <si>
    <t>Technická specifikace:</t>
  </si>
  <si>
    <t>Příslušenství:</t>
  </si>
  <si>
    <r>
      <t xml:space="preserve">Celková cena za projekt </t>
    </r>
    <r>
      <rPr>
        <b/>
        <sz val="10"/>
        <color indexed="8"/>
        <rFont val="Calibri"/>
        <family val="2"/>
      </rPr>
      <t>bez DPH:</t>
    </r>
  </si>
  <si>
    <r>
      <t xml:space="preserve">Celková cena za projekt </t>
    </r>
    <r>
      <rPr>
        <b/>
        <sz val="10"/>
        <color indexed="8"/>
        <rFont val="Calibri"/>
        <family val="2"/>
      </rPr>
      <t>včetně DPH:</t>
    </r>
  </si>
  <si>
    <t>Kontakt e-mail/telefon:</t>
  </si>
  <si>
    <t>Požadavek na místo dodání:</t>
  </si>
  <si>
    <t>Odůvodnění potřebnosti:</t>
  </si>
  <si>
    <t>Ústav základního zpracování dřeva, LDF</t>
  </si>
  <si>
    <t>Ing. Karel Krontorád,CSc</t>
  </si>
  <si>
    <t>karel.krontorad@mendelu.cz</t>
  </si>
  <si>
    <t>Monitor</t>
  </si>
  <si>
    <t>Zemědělská 3, Brno</t>
  </si>
  <si>
    <t>Kreslící tablet</t>
  </si>
  <si>
    <t>propojovací kabel, délka min. 2m</t>
  </si>
  <si>
    <t xml:space="preserve">Z důvodů, kdy zadavatel používá vždy nejnovější verze operačních systémů požaduje zajištění podpory (ovládače, drivery) alespoň po dobu životnosti nabízeného zařízení proto požaduje model uvedený na trh v roce 2012 a nebo novější
Úhlopříčka 24“, rozlišení nejméně 1920x1200 bodů
Technologie panelu IPS, nejméně 1,07 miliardy barev, barevná hloubka nejméně 10bitů
Rozsah jasu minimálně 350 cd/m2 (typický) - 50 cd/m2 (minimální)
Odezva 6 ms (Grey to Grey) a nebo rychlejší
Typický kontrastní poměr 1000:1 a nebo lepší
Pozorovací úhly nejméně 178° svisle / 178° vodorovně
Matný povrch zobrazovací plochy monitoru
Pokrytí barevného prostoru Adobe RGB nejméně 99%
Alespoň jeden port DisplayPort (revize 1.2 a nebo novější)
Integrovaný USB 3.0 HUB - nejméně 4 downstream porty, alespoň dva na boku monitoru
Polohování PIVOT – možnost otáčení, naklánění, nastavení výšky (zdvih alespoň 115 mm) a možnost otočení na výšku.
</t>
  </si>
  <si>
    <t xml:space="preserve">Rozměry plochy ke kreslení alespoň 300 x 210 mm
Rozlišení alespoň 5000 LPI, ovládání pomocí stylusu i myši
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</si>
</sst>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&quot; Kč&quot;;[Red]\-#,##0.00&quot; 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  <numFmt numFmtId="169" formatCode="#,##0.00_ ;[Red]\-#,##0.00\ 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b/>
      <sz val="9"/>
      <color indexed="58"/>
      <name val="Tahoma"/>
      <family val="2"/>
    </font>
    <font>
      <sz val="9"/>
      <color indexed="58"/>
      <name val="Tahoma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0"/>
      <color indexed="8"/>
      <name val="Calibri"/>
      <family val="2"/>
    </font>
    <font>
      <u val="single"/>
      <sz val="9"/>
      <color indexed="36"/>
      <name val="Arial"/>
      <family val="2"/>
    </font>
    <font>
      <u val="single"/>
      <sz val="9"/>
      <color indexed="12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18" borderId="6" applyNumberFormat="0" applyAlignment="0" applyProtection="0"/>
    <xf numFmtId="9" fontId="0" fillId="0" borderId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5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21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left" vertical="top"/>
    </xf>
    <xf numFmtId="0" fontId="19" fillId="0" borderId="0" xfId="0" applyFont="1" applyAlignment="1">
      <alignment/>
    </xf>
    <xf numFmtId="0" fontId="22" fillId="0" borderId="0" xfId="0" applyFont="1" applyAlignment="1">
      <alignment/>
    </xf>
    <xf numFmtId="0" fontId="23" fillId="11" borderId="10" xfId="0" applyFont="1" applyFill="1" applyBorder="1" applyAlignment="1">
      <alignment/>
    </xf>
    <xf numFmtId="0" fontId="24" fillId="0" borderId="11" xfId="0" applyFont="1" applyBorder="1" applyAlignment="1">
      <alignment/>
    </xf>
    <xf numFmtId="0" fontId="23" fillId="0" borderId="11" xfId="0" applyFont="1" applyBorder="1" applyAlignment="1">
      <alignment/>
    </xf>
    <xf numFmtId="0" fontId="24" fillId="0" borderId="12" xfId="0" applyFont="1" applyBorder="1" applyAlignment="1">
      <alignment/>
    </xf>
    <xf numFmtId="0" fontId="23" fillId="0" borderId="13" xfId="0" applyFont="1" applyBorder="1" applyAlignment="1">
      <alignment/>
    </xf>
    <xf numFmtId="0" fontId="24" fillId="0" borderId="14" xfId="0" applyFont="1" applyBorder="1" applyAlignment="1">
      <alignment vertical="top" wrapText="1"/>
    </xf>
    <xf numFmtId="164" fontId="19" fillId="0" borderId="0" xfId="0" applyNumberFormat="1" applyFont="1" applyAlignment="1">
      <alignment horizontal="center" vertical="center"/>
    </xf>
    <xf numFmtId="0" fontId="23" fillId="0" borderId="14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/>
    </xf>
    <xf numFmtId="164" fontId="24" fillId="0" borderId="11" xfId="0" applyNumberFormat="1" applyFont="1" applyBorder="1" applyAlignment="1">
      <alignment horizontal="center"/>
    </xf>
    <xf numFmtId="0" fontId="23" fillId="0" borderId="12" xfId="0" applyFont="1" applyBorder="1" applyAlignment="1">
      <alignment horizontal="left" vertical="top" wrapText="1"/>
    </xf>
    <xf numFmtId="0" fontId="24" fillId="11" borderId="15" xfId="0" applyFont="1" applyFill="1" applyBorder="1" applyAlignment="1">
      <alignment horizontal="center"/>
    </xf>
    <xf numFmtId="0" fontId="24" fillId="0" borderId="16" xfId="0" applyFont="1" applyBorder="1" applyAlignment="1">
      <alignment horizontal="center"/>
    </xf>
    <xf numFmtId="164" fontId="24" fillId="0" borderId="16" xfId="0" applyNumberFormat="1" applyFont="1" applyBorder="1" applyAlignment="1">
      <alignment horizontal="center"/>
    </xf>
    <xf numFmtId="0" fontId="22" fillId="0" borderId="0" xfId="0" applyFont="1" applyBorder="1" applyAlignment="1">
      <alignment horizontal="left" vertical="center"/>
    </xf>
    <xf numFmtId="0" fontId="27" fillId="0" borderId="0" xfId="36" applyBorder="1" applyAlignment="1" applyProtection="1">
      <alignment horizontal="left" vertical="center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B1918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rel.krontorad@mendelu.cz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55"/>
  <sheetViews>
    <sheetView tabSelected="1" zoomScale="90" zoomScaleNormal="90" zoomScalePageLayoutView="0" workbookViewId="0" topLeftCell="A1">
      <selection activeCell="H19" sqref="H19"/>
    </sheetView>
  </sheetViews>
  <sheetFormatPr defaultColWidth="9.140625" defaultRowHeight="12.75"/>
  <cols>
    <col min="1" max="1" width="27.00390625" style="0" customWidth="1"/>
    <col min="2" max="2" width="15.7109375" style="0" customWidth="1"/>
    <col min="3" max="3" width="41.28125" style="0" customWidth="1"/>
    <col min="4" max="4" width="9.140625" style="1" customWidth="1"/>
    <col min="5" max="5" width="0" style="0" hidden="1" customWidth="1"/>
  </cols>
  <sheetData>
    <row r="2" spans="1:3" ht="12.75" customHeight="1">
      <c r="A2" s="2" t="s">
        <v>0</v>
      </c>
      <c r="B2" s="13"/>
      <c r="C2" s="13"/>
    </row>
    <row r="3" spans="1:3" ht="12.75" customHeight="1">
      <c r="A3" s="2" t="s">
        <v>1</v>
      </c>
      <c r="B3" s="13" t="s">
        <v>19</v>
      </c>
      <c r="C3" s="13"/>
    </row>
    <row r="4" spans="1:3" ht="12.75">
      <c r="A4" s="3" t="s">
        <v>2</v>
      </c>
      <c r="B4" s="19" t="s">
        <v>20</v>
      </c>
      <c r="C4" s="19"/>
    </row>
    <row r="5" spans="1:3" ht="12.75">
      <c r="A5" s="3" t="s">
        <v>16</v>
      </c>
      <c r="B5" s="20" t="s">
        <v>21</v>
      </c>
      <c r="C5" s="19"/>
    </row>
    <row r="6" spans="1:3" ht="12.75">
      <c r="A6" s="3" t="s">
        <v>17</v>
      </c>
      <c r="B6" s="4" t="s">
        <v>23</v>
      </c>
      <c r="C6" s="4"/>
    </row>
    <row r="7" spans="1:3" ht="13.5" thickBot="1">
      <c r="A7" s="4"/>
      <c r="B7" s="4"/>
      <c r="C7" s="4"/>
    </row>
    <row r="8" spans="1:5" ht="12.75">
      <c r="A8" s="5"/>
      <c r="B8" s="16" t="s">
        <v>3</v>
      </c>
      <c r="C8" s="16"/>
      <c r="E8" t="s">
        <v>4</v>
      </c>
    </row>
    <row r="9" spans="1:5" ht="12.75">
      <c r="A9" s="6" t="s">
        <v>5</v>
      </c>
      <c r="B9" s="17" t="s">
        <v>22</v>
      </c>
      <c r="C9" s="17"/>
      <c r="E9" t="s">
        <v>6</v>
      </c>
    </row>
    <row r="10" spans="1:3" ht="12">
      <c r="A10" s="7" t="s">
        <v>7</v>
      </c>
      <c r="B10" s="17">
        <v>22</v>
      </c>
      <c r="C10" s="17"/>
    </row>
    <row r="11" spans="1:3" ht="12">
      <c r="A11" s="7" t="s">
        <v>8</v>
      </c>
      <c r="B11" s="18">
        <v>9917</v>
      </c>
      <c r="C11" s="18"/>
    </row>
    <row r="12" spans="1:3" ht="12">
      <c r="A12" s="7" t="s">
        <v>9</v>
      </c>
      <c r="B12" s="14">
        <f>B11*1.21</f>
        <v>11999.57</v>
      </c>
      <c r="C12" s="14"/>
    </row>
    <row r="13" spans="1:3" ht="12">
      <c r="A13" s="7" t="s">
        <v>10</v>
      </c>
      <c r="B13" s="14">
        <f>B10*B11</f>
        <v>218174</v>
      </c>
      <c r="C13" s="14"/>
    </row>
    <row r="14" spans="1:3" ht="12.75">
      <c r="A14" s="7" t="s">
        <v>11</v>
      </c>
      <c r="B14" s="14">
        <f>B10*B12</f>
        <v>263990.54</v>
      </c>
      <c r="C14" s="14"/>
    </row>
    <row r="15" spans="1:3" ht="12.75" customHeight="1">
      <c r="A15" s="8" t="s">
        <v>12</v>
      </c>
      <c r="B15" s="15" t="s">
        <v>26</v>
      </c>
      <c r="C15" s="15"/>
    </row>
    <row r="16" spans="1:3" ht="12.75">
      <c r="A16" s="9"/>
      <c r="B16" s="15"/>
      <c r="C16" s="15"/>
    </row>
    <row r="17" spans="1:3" ht="12.75">
      <c r="A17" s="9"/>
      <c r="B17" s="15"/>
      <c r="C17" s="15"/>
    </row>
    <row r="18" spans="1:3" ht="12.75">
      <c r="A18" s="9"/>
      <c r="B18" s="15"/>
      <c r="C18" s="15"/>
    </row>
    <row r="19" spans="1:3" ht="175.5" customHeight="1">
      <c r="A19" s="9"/>
      <c r="B19" s="15"/>
      <c r="C19" s="15"/>
    </row>
    <row r="20" spans="1:3" ht="12.75" hidden="1">
      <c r="A20" s="9"/>
      <c r="B20" s="15"/>
      <c r="C20" s="15"/>
    </row>
    <row r="21" spans="1:3" ht="12.75" hidden="1">
      <c r="A21" s="9"/>
      <c r="B21" s="15"/>
      <c r="C21" s="15"/>
    </row>
    <row r="22" spans="1:3" ht="12.75" hidden="1">
      <c r="A22" s="9"/>
      <c r="B22" s="15"/>
      <c r="C22" s="15"/>
    </row>
    <row r="23" spans="1:3" ht="12.75" hidden="1">
      <c r="A23" s="9"/>
      <c r="B23" s="15"/>
      <c r="C23" s="15"/>
    </row>
    <row r="24" spans="1:3" ht="12.75" hidden="1">
      <c r="A24" s="9"/>
      <c r="B24" s="15"/>
      <c r="C24" s="15"/>
    </row>
    <row r="25" spans="1:3" ht="12.75" hidden="1">
      <c r="A25" s="9"/>
      <c r="B25" s="15"/>
      <c r="C25" s="15"/>
    </row>
    <row r="26" spans="1:3" ht="12.75" hidden="1">
      <c r="A26" s="9"/>
      <c r="B26" s="15"/>
      <c r="C26" s="15"/>
    </row>
    <row r="27" spans="1:3" ht="12.75" hidden="1">
      <c r="A27" s="9"/>
      <c r="B27" s="15"/>
      <c r="C27" s="15"/>
    </row>
    <row r="28" spans="1:3" ht="174.75" customHeight="1" hidden="1">
      <c r="A28" s="9"/>
      <c r="B28" s="15"/>
      <c r="C28" s="15"/>
    </row>
    <row r="29" spans="1:3" ht="34.5" customHeight="1" thickBot="1">
      <c r="A29" s="10" t="s">
        <v>13</v>
      </c>
      <c r="B29" s="12" t="s">
        <v>25</v>
      </c>
      <c r="C29" s="12"/>
    </row>
    <row r="30" spans="1:3" ht="12">
      <c r="A30" s="5"/>
      <c r="B30" s="16" t="s">
        <v>3</v>
      </c>
      <c r="C30" s="16"/>
    </row>
    <row r="31" spans="1:3" ht="12">
      <c r="A31" s="6" t="s">
        <v>5</v>
      </c>
      <c r="B31" s="17" t="s">
        <v>24</v>
      </c>
      <c r="C31" s="17"/>
    </row>
    <row r="32" spans="1:3" ht="12.75">
      <c r="A32" s="7" t="s">
        <v>7</v>
      </c>
      <c r="B32" s="17">
        <v>21</v>
      </c>
      <c r="C32" s="17"/>
    </row>
    <row r="33" spans="1:3" ht="12.75">
      <c r="A33" s="7" t="s">
        <v>8</v>
      </c>
      <c r="B33" s="18">
        <v>2892</v>
      </c>
      <c r="C33" s="18"/>
    </row>
    <row r="34" spans="1:3" ht="12.75">
      <c r="A34" s="7" t="s">
        <v>9</v>
      </c>
      <c r="B34" s="14">
        <f>B33*1.21</f>
        <v>3499.3199999999997</v>
      </c>
      <c r="C34" s="14"/>
    </row>
    <row r="35" spans="1:3" ht="12.75">
      <c r="A35" s="7" t="s">
        <v>10</v>
      </c>
      <c r="B35" s="14">
        <f>B32*B33</f>
        <v>60732</v>
      </c>
      <c r="C35" s="14"/>
    </row>
    <row r="36" spans="1:3" ht="12.75">
      <c r="A36" s="7" t="s">
        <v>11</v>
      </c>
      <c r="B36" s="14">
        <f>B32*B34</f>
        <v>73485.72</v>
      </c>
      <c r="C36" s="14"/>
    </row>
    <row r="37" spans="1:3" ht="12.75">
      <c r="A37" s="8" t="s">
        <v>12</v>
      </c>
      <c r="B37" s="15" t="s">
        <v>27</v>
      </c>
      <c r="C37" s="15"/>
    </row>
    <row r="38" spans="1:3" ht="12.75">
      <c r="A38" s="9"/>
      <c r="B38" s="15"/>
      <c r="C38" s="15"/>
    </row>
    <row r="39" spans="1:3" ht="12.75">
      <c r="A39" s="9"/>
      <c r="B39" s="15"/>
      <c r="C39" s="15"/>
    </row>
    <row r="40" spans="1:3" ht="12.75">
      <c r="A40" s="9"/>
      <c r="B40" s="15"/>
      <c r="C40" s="15"/>
    </row>
    <row r="41" spans="1:3" ht="12.75">
      <c r="A41" s="9"/>
      <c r="B41" s="15"/>
      <c r="C41" s="15"/>
    </row>
    <row r="42" spans="1:3" ht="12.75">
      <c r="A42" s="9"/>
      <c r="B42" s="15"/>
      <c r="C42" s="15"/>
    </row>
    <row r="43" spans="1:3" ht="12.75">
      <c r="A43" s="9"/>
      <c r="B43" s="15"/>
      <c r="C43" s="15"/>
    </row>
    <row r="44" spans="1:3" ht="12.75">
      <c r="A44" s="9"/>
      <c r="B44" s="15"/>
      <c r="C44" s="15"/>
    </row>
    <row r="45" spans="1:3" ht="12.75">
      <c r="A45" s="9"/>
      <c r="B45" s="15"/>
      <c r="C45" s="15"/>
    </row>
    <row r="46" spans="1:3" ht="12.75">
      <c r="A46" s="9"/>
      <c r="B46" s="15"/>
      <c r="C46" s="15"/>
    </row>
    <row r="47" spans="1:3" ht="12.75">
      <c r="A47" s="9"/>
      <c r="B47" s="15"/>
      <c r="C47" s="15"/>
    </row>
    <row r="48" spans="1:3" ht="12.75">
      <c r="A48" s="9"/>
      <c r="B48" s="15"/>
      <c r="C48" s="15"/>
    </row>
    <row r="49" spans="1:3" ht="12.75">
      <c r="A49" s="9"/>
      <c r="B49" s="15"/>
      <c r="C49" s="15"/>
    </row>
    <row r="50" spans="1:3" ht="12.75">
      <c r="A50" s="9"/>
      <c r="B50" s="15"/>
      <c r="C50" s="15"/>
    </row>
    <row r="51" spans="1:3" ht="13.5" thickBot="1">
      <c r="A51" s="10" t="s">
        <v>13</v>
      </c>
      <c r="B51" s="12"/>
      <c r="C51" s="12"/>
    </row>
    <row r="52" spans="1:3" ht="13.5" thickBot="1">
      <c r="A52" s="10" t="s">
        <v>18</v>
      </c>
      <c r="B52" s="12"/>
      <c r="C52" s="12"/>
    </row>
    <row r="54" spans="1:3" ht="12.75">
      <c r="A54" s="13" t="s">
        <v>14</v>
      </c>
      <c r="B54" s="13"/>
      <c r="C54" s="11">
        <f>B35+B13</f>
        <v>278906</v>
      </c>
    </row>
    <row r="55" spans="1:3" ht="12.75">
      <c r="A55" s="13" t="s">
        <v>15</v>
      </c>
      <c r="B55" s="13"/>
      <c r="C55" s="11">
        <f>C54*1.21</f>
        <v>337476.26</v>
      </c>
    </row>
  </sheetData>
  <sheetProtection selectLockedCells="1" selectUnlockedCells="1"/>
  <mergeCells count="25">
    <mergeCell ref="B15:C28"/>
    <mergeCell ref="B2:C2"/>
    <mergeCell ref="B3:C3"/>
    <mergeCell ref="B4:C4"/>
    <mergeCell ref="B5:C5"/>
    <mergeCell ref="B8:C8"/>
    <mergeCell ref="B9:C9"/>
    <mergeCell ref="B30:C30"/>
    <mergeCell ref="B31:C31"/>
    <mergeCell ref="B32:C32"/>
    <mergeCell ref="B33:C33"/>
    <mergeCell ref="B29:C29"/>
    <mergeCell ref="B10:C10"/>
    <mergeCell ref="B11:C11"/>
    <mergeCell ref="B12:C12"/>
    <mergeCell ref="B13:C13"/>
    <mergeCell ref="B14:C14"/>
    <mergeCell ref="B51:C51"/>
    <mergeCell ref="B52:C52"/>
    <mergeCell ref="A54:B54"/>
    <mergeCell ref="A55:B55"/>
    <mergeCell ref="B34:C34"/>
    <mergeCell ref="B35:C35"/>
    <mergeCell ref="B36:C36"/>
    <mergeCell ref="B37:C50"/>
  </mergeCells>
  <hyperlinks>
    <hyperlink ref="B5" r:id="rId1" display="karel.krontorad@mendelu.cz"/>
  </hyperlinks>
  <printOptions/>
  <pageMargins left="0.7875" right="0.5902777777777778" top="0.9840277777777777" bottom="1.96875" header="0.5118055555555555" footer="0.5118055555555555"/>
  <pageSetup horizontalDpi="300" verticalDpi="300" orientation="portrait" paperSize="9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Haman Miroslav</cp:lastModifiedBy>
  <cp:lastPrinted>2012-02-27T10:30:55Z</cp:lastPrinted>
  <dcterms:created xsi:type="dcterms:W3CDTF">2011-07-12T09:28:03Z</dcterms:created>
  <dcterms:modified xsi:type="dcterms:W3CDTF">2013-06-25T12:53:40Z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