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tabRatio="890" activeTab="0"/>
  </bookViews>
  <sheets>
    <sheet name="Osobni pc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<sst xmlns="http://schemas.openxmlformats.org/spreadsheetml/2006/main" count="36" uniqueCount="27">
  <si>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Projekt:</t>
  </si>
  <si>
    <t>Reg. č.</t>
  </si>
  <si>
    <t>Kontaktní osoba:</t>
  </si>
  <si>
    <t>Kontakt: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</si>
  <si>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</si>
  <si>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</si>
  <si>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</si>
  <si>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</si>
  <si>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</si>
  <si>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</si>
  <si>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</si>
  <si>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</si>
  <si>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</si>
  <si>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Místo dodání:</t>
  </si>
  <si>
    <t>V. Konopáč / V. Karber</t>
  </si>
  <si>
    <t>třída Generála Píky 2005/7, 613 00 Brno - Černá Pole</t>
  </si>
  <si>
    <t>545136257 / vladimir.konopac@mendelu.cz, vit.karber@mendelu.cz</t>
  </si>
  <si>
    <t>Osobní počítač - kancelářské využití</t>
  </si>
  <si>
    <t>Tablet s příslušenstvím</t>
  </si>
  <si>
    <t>Redukce na VGA; Pouzdro chránící tablet ze všech stran, probouzející resp. uspávající tablet při jeho zavření/otevření, umožnující tablet polohovat do lepší pozice pro psaní (tablet na šířku) a také do lepší pozice pro sledování digitálního obsahu (tablet na výšku)</t>
  </si>
  <si>
    <t>FRVŠ 1485</t>
  </si>
  <si>
    <t>Inovace předmětu Čínština pro začátečníky</t>
  </si>
  <si>
    <t>1ks monitor nejméně 21,5", rozlišení 1920x1080p, DVI/VGA vstup, vestavěné reproduktory; USB plnohodnotná ergonomická klávesnice a myš v černém designu; rozšířená záruka 3+ roky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</si>
  <si>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</si>
  <si>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</si>
  <si>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CPU: 2+ vlákna, passmark index 4200+; HDD: 500+ GB, 7200 RPM; RAM: 4+ GB; LAN: 1 Gbps; Onboard audio, konektory: mikrofon, sluchátka; Kompaktní a tichá skřín s integrovanou čtečkou paměťových karet; DVD/RW mechanika; Grafický adaptér: sdílená nebo vyhrazená paměť 512+ MB,tiché chlazení, DVI, VGA; OS: plně kompatibilní s OS používaným na pracovišti (Windows Home Server nebo Windows 7); Alespoň čtyři USB 2.0 konektory, z toho nejméně jeden USB 3.0, Nejméně jeden USB konektor musí být vyveden na panelu přístupném běžnému uživateli;</t>
  </si>
  <si>
    <t>CPU Mark rating 2630+; možnost WiFi připojení; kompatibilní s OS používaným na pracovišti( iOS 6.0); dislej obsahující 3+ mil. Pixelu; Redukce na VGA; Pouzdro chránící tablet ze všech stran, probouzející resp. Uspávající tablet při jeho zavření/otevření, umožnující tablet polohovat do lepší pozice pro psaní (tablet na šířku) a také do lepší pozice pro sledování digitálního obsahu (tablet na výšku)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</si>
</sst>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0" borderId="1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4" borderId="0" applyNumberFormat="0" applyBorder="0" applyAlignment="0" applyProtection="0"/>
    <xf numFmtId="0" fontId="5" fillId="5" borderId="0" applyNumberFormat="0" applyBorder="0" applyAlignment="0" applyProtection="0"/>
    <xf numFmtId="0" fontId="33" fillId="35" borderId="3" applyNumberFormat="0" applyAlignment="0" applyProtection="0"/>
    <xf numFmtId="0" fontId="6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35" fillId="0" borderId="7" applyNumberFormat="0" applyFill="0" applyAlignment="0" applyProtection="0"/>
    <xf numFmtId="0" fontId="8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11" fillId="38" borderId="0" applyNumberFormat="0" applyBorder="0" applyAlignment="0" applyProtection="0"/>
    <xf numFmtId="0" fontId="2" fillId="0" borderId="0">
      <alignment/>
      <protection/>
    </xf>
    <xf numFmtId="0" fontId="0" fillId="39" borderId="11" applyNumberFormat="0" applyFont="0" applyAlignment="0" applyProtection="0"/>
    <xf numFmtId="0" fontId="2" fillId="40" borderId="12" applyNumberFormat="0" applyAlignment="0" applyProtection="0"/>
    <xf numFmtId="9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12" fillId="0" borderId="14" applyNumberFormat="0" applyFill="0" applyAlignment="0" applyProtection="0"/>
    <xf numFmtId="0" fontId="40" fillId="41" borderId="0" applyNumberFormat="0" applyBorder="0" applyAlignment="0" applyProtection="0"/>
    <xf numFmtId="0" fontId="13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42" borderId="15" applyNumberFormat="0" applyAlignment="0" applyProtection="0"/>
    <xf numFmtId="0" fontId="15" fillId="13" borderId="16" applyNumberFormat="0" applyAlignment="0" applyProtection="0"/>
    <xf numFmtId="0" fontId="43" fillId="43" borderId="15" applyNumberFormat="0" applyAlignment="0" applyProtection="0"/>
    <xf numFmtId="0" fontId="16" fillId="44" borderId="16" applyNumberFormat="0" applyAlignment="0" applyProtection="0"/>
    <xf numFmtId="0" fontId="44" fillId="43" borderId="17" applyNumberFormat="0" applyAlignment="0" applyProtection="0"/>
    <xf numFmtId="0" fontId="17" fillId="44" borderId="18" applyNumberFormat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3" fillId="46" borderId="0" applyNumberFormat="0" applyBorder="0" applyAlignment="0" applyProtection="0"/>
    <xf numFmtId="0" fontId="30" fillId="47" borderId="0" applyNumberFormat="0" applyBorder="0" applyAlignment="0" applyProtection="0"/>
    <xf numFmtId="0" fontId="3" fillId="48" borderId="0" applyNumberFormat="0" applyBorder="0" applyAlignment="0" applyProtection="0"/>
    <xf numFmtId="0" fontId="30" fillId="49" borderId="0" applyNumberFormat="0" applyBorder="0" applyAlignment="0" applyProtection="0"/>
    <xf numFmtId="0" fontId="3" fillId="50" borderId="0" applyNumberFormat="0" applyBorder="0" applyAlignment="0" applyProtection="0"/>
    <xf numFmtId="0" fontId="30" fillId="51" borderId="0" applyNumberFormat="0" applyBorder="0" applyAlignment="0" applyProtection="0"/>
    <xf numFmtId="0" fontId="3" fillId="29" borderId="0" applyNumberFormat="0" applyBorder="0" applyAlignment="0" applyProtection="0"/>
    <xf numFmtId="0" fontId="30" fillId="52" borderId="0" applyNumberFormat="0" applyBorder="0" applyAlignment="0" applyProtection="0"/>
    <xf numFmtId="0" fontId="3" fillId="31" borderId="0" applyNumberFormat="0" applyBorder="0" applyAlignment="0" applyProtection="0"/>
    <xf numFmtId="0" fontId="30" fillId="53" borderId="0" applyNumberFormat="0" applyBorder="0" applyAlignment="0" applyProtection="0"/>
    <xf numFmtId="0" fontId="3" fillId="54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73" applyFont="1">
      <alignment/>
      <protection/>
    </xf>
    <xf numFmtId="0" fontId="20" fillId="0" borderId="0" xfId="73" applyFont="1">
      <alignment/>
      <protection/>
    </xf>
    <xf numFmtId="0" fontId="19" fillId="0" borderId="0" xfId="73" applyFont="1" applyBorder="1" applyAlignment="1">
      <alignment horizontal="left" vertical="top"/>
      <protection/>
    </xf>
    <xf numFmtId="0" fontId="19" fillId="0" borderId="0" xfId="73" applyFont="1" applyBorder="1" applyAlignment="1">
      <alignment horizontal="left" vertical="center"/>
      <protection/>
    </xf>
    <xf numFmtId="0" fontId="21" fillId="0" borderId="19" xfId="73" applyFont="1" applyBorder="1" applyAlignment="1">
      <alignment vertical="top" wrapText="1"/>
      <protection/>
    </xf>
    <xf numFmtId="0" fontId="22" fillId="55" borderId="20" xfId="73" applyFont="1" applyFill="1" applyBorder="1">
      <alignment/>
      <protection/>
    </xf>
    <xf numFmtId="0" fontId="21" fillId="0" borderId="21" xfId="73" applyFont="1" applyBorder="1">
      <alignment/>
      <protection/>
    </xf>
    <xf numFmtId="0" fontId="22" fillId="0" borderId="21" xfId="73" applyFont="1" applyBorder="1">
      <alignment/>
      <protection/>
    </xf>
    <xf numFmtId="0" fontId="21" fillId="0" borderId="22" xfId="73" applyFont="1" applyBorder="1">
      <alignment/>
      <protection/>
    </xf>
    <xf numFmtId="0" fontId="22" fillId="0" borderId="23" xfId="73" applyFont="1" applyBorder="1">
      <alignment/>
      <protection/>
    </xf>
    <xf numFmtId="0" fontId="22" fillId="0" borderId="24" xfId="73" applyFont="1" applyBorder="1">
      <alignment/>
      <protection/>
    </xf>
    <xf numFmtId="0" fontId="20" fillId="0" borderId="0" xfId="73" applyFont="1" applyBorder="1" applyAlignment="1">
      <alignment horizontal="left" vertical="center"/>
      <protection/>
    </xf>
    <xf numFmtId="164" fontId="19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1" fillId="0" borderId="25" xfId="73" applyFont="1" applyBorder="1" applyAlignment="1">
      <alignment horizontal="center"/>
      <protection/>
    </xf>
    <xf numFmtId="0" fontId="21" fillId="0" borderId="26" xfId="73" applyFont="1" applyBorder="1" applyAlignment="1">
      <alignment horizontal="center"/>
      <protection/>
    </xf>
    <xf numFmtId="164" fontId="21" fillId="0" borderId="25" xfId="73" applyNumberFormat="1" applyFont="1" applyBorder="1" applyAlignment="1">
      <alignment horizontal="center"/>
      <protection/>
    </xf>
    <xf numFmtId="164" fontId="21" fillId="0" borderId="26" xfId="73" applyNumberFormat="1" applyFont="1" applyBorder="1" applyAlignment="1">
      <alignment horizontal="center"/>
      <protection/>
    </xf>
    <xf numFmtId="164" fontId="21" fillId="0" borderId="27" xfId="73" applyNumberFormat="1" applyFont="1" applyBorder="1" applyAlignment="1">
      <alignment horizontal="center"/>
      <protection/>
    </xf>
    <xf numFmtId="49" fontId="22" fillId="0" borderId="28" xfId="73" applyNumberFormat="1" applyFont="1" applyBorder="1" applyAlignment="1">
      <alignment horizontal="left" vertical="top" wrapText="1"/>
      <protection/>
    </xf>
    <xf numFmtId="49" fontId="22" fillId="0" borderId="29" xfId="73" applyNumberFormat="1" applyFont="1" applyBorder="1" applyAlignment="1">
      <alignment horizontal="left" vertical="top" wrapText="1"/>
      <protection/>
    </xf>
    <xf numFmtId="49" fontId="22" fillId="0" borderId="30" xfId="73" applyNumberFormat="1" applyFont="1" applyBorder="1" applyAlignment="1">
      <alignment horizontal="left" vertical="top" wrapText="1"/>
      <protection/>
    </xf>
    <xf numFmtId="49" fontId="22" fillId="0" borderId="31" xfId="73" applyNumberFormat="1" applyFont="1" applyBorder="1" applyAlignment="1">
      <alignment horizontal="left" vertical="top" wrapText="1"/>
      <protection/>
    </xf>
    <xf numFmtId="49" fontId="22" fillId="0" borderId="32" xfId="73" applyNumberFormat="1" applyFont="1" applyBorder="1" applyAlignment="1">
      <alignment horizontal="left" vertical="top" wrapText="1"/>
      <protection/>
    </xf>
    <xf numFmtId="49" fontId="22" fillId="0" borderId="33" xfId="73" applyNumberFormat="1" applyFont="1" applyBorder="1" applyAlignment="1">
      <alignment horizontal="left" vertical="top" wrapText="1"/>
      <protection/>
    </xf>
    <xf numFmtId="0" fontId="21" fillId="55" borderId="34" xfId="73" applyFont="1" applyFill="1" applyBorder="1" applyAlignment="1">
      <alignment horizontal="center"/>
      <protection/>
    </xf>
    <xf numFmtId="0" fontId="21" fillId="55" borderId="35" xfId="73" applyFont="1" applyFill="1" applyBorder="1" applyAlignment="1">
      <alignment horizontal="center"/>
      <protection/>
    </xf>
    <xf numFmtId="0" fontId="22" fillId="0" borderId="36" xfId="73" applyFont="1" applyBorder="1" applyAlignment="1">
      <alignment horizontal="left" vertical="center" wrapText="1"/>
      <protection/>
    </xf>
    <xf numFmtId="0" fontId="22" fillId="0" borderId="37" xfId="73" applyFont="1" applyBorder="1" applyAlignment="1">
      <alignment horizontal="left" vertical="center" wrapText="1"/>
      <protection/>
    </xf>
    <xf numFmtId="0" fontId="22" fillId="0" borderId="36" xfId="73" applyFont="1" applyBorder="1" applyAlignment="1">
      <alignment horizontal="center" vertical="center" wrapText="1"/>
      <protection/>
    </xf>
    <xf numFmtId="0" fontId="22" fillId="0" borderId="37" xfId="73" applyFont="1" applyBorder="1" applyAlignment="1">
      <alignment horizontal="center" vertical="center" wrapText="1"/>
      <protection/>
    </xf>
    <xf numFmtId="0" fontId="19" fillId="0" borderId="0" xfId="73" applyFont="1" applyBorder="1" applyAlignment="1">
      <alignment horizontal="left" vertical="center"/>
      <protection/>
    </xf>
    <xf numFmtId="0" fontId="20" fillId="0" borderId="0" xfId="73" applyFont="1" applyAlignment="1">
      <alignment horizontal="left" vertical="center"/>
      <protection/>
    </xf>
  </cellXfs>
  <cellStyles count="8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Chybně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2" xfId="73"/>
    <cellStyle name="Poznámka" xfId="74"/>
    <cellStyle name="Poznámka 2" xfId="75"/>
    <cellStyle name="Percent" xfId="76"/>
    <cellStyle name="Propojená buňka" xfId="77"/>
    <cellStyle name="Propojená buňka 2" xfId="78"/>
    <cellStyle name="Správně" xfId="79"/>
    <cellStyle name="Správně 2" xfId="80"/>
    <cellStyle name="Text upozornění" xfId="81"/>
    <cellStyle name="Text upozornění 2" xfId="82"/>
    <cellStyle name="Vstup" xfId="83"/>
    <cellStyle name="Vstup 2" xfId="84"/>
    <cellStyle name="Výpočet" xfId="85"/>
    <cellStyle name="Výpočet 2" xfId="86"/>
    <cellStyle name="Výstup" xfId="87"/>
    <cellStyle name="Výstup 2" xfId="88"/>
    <cellStyle name="Vysvětlující text" xfId="89"/>
    <cellStyle name="Vysvětlující text 2" xfId="90"/>
    <cellStyle name="Zvýraznění 1" xfId="91"/>
    <cellStyle name="Zvýraznění 1 2" xfId="92"/>
    <cellStyle name="Zvýraznění 2" xfId="93"/>
    <cellStyle name="Zvýraznění 2 2" xfId="94"/>
    <cellStyle name="Zvýraznění 3" xfId="95"/>
    <cellStyle name="Zvýraznění 3 2" xfId="96"/>
    <cellStyle name="Zvýraznění 4" xfId="97"/>
    <cellStyle name="Zvýraznění 4 2" xfId="98"/>
    <cellStyle name="Zvýraznění 5" xfId="99"/>
    <cellStyle name="Zvýraznění 5 2" xfId="100"/>
    <cellStyle name="Zvýraznění 6" xfId="101"/>
    <cellStyle name="Zvýraznění 6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5"/>
  <sheetViews>
    <sheetView tabSelected="1" zoomScale="130" zoomScaleNormal="130" zoomScalePageLayoutView="0" workbookViewId="0" topLeftCell="A10">
      <selection activeCell="B57" sqref="B57"/>
    </sheetView>
  </sheetViews>
  <sheetFormatPr defaultColWidth="8.8515625" defaultRowHeight="15"/>
  <cols>
    <col min="1" max="1" width="37.28125" style="0" customWidth="1"/>
    <col min="2" max="2" width="46.28125" style="0" customWidth="1"/>
    <col min="3" max="3" width="11.00390625" style="0" bestFit="1" customWidth="1"/>
  </cols>
  <sheetData>
    <row r="2" spans="1:3" ht="15">
      <c r="A2" s="3" t="s">
        <v>0</v>
      </c>
      <c r="B2" s="33" t="s">
        <v>21</v>
      </c>
      <c r="C2" s="33"/>
    </row>
    <row r="3" spans="1:3" ht="15">
      <c r="A3" s="3" t="s">
        <v>1</v>
      </c>
      <c r="B3" s="33" t="s">
        <v>20</v>
      </c>
      <c r="C3" s="33"/>
    </row>
    <row r="4" spans="1:3" ht="15">
      <c r="A4" s="3" t="s">
        <v>13</v>
      </c>
      <c r="B4" s="12" t="s">
        <v>15</v>
      </c>
      <c r="C4" s="4"/>
    </row>
    <row r="5" spans="1:3" ht="15">
      <c r="A5" s="1" t="s">
        <v>2</v>
      </c>
      <c r="B5" s="34" t="s">
        <v>14</v>
      </c>
      <c r="C5" s="34"/>
    </row>
    <row r="6" spans="1:3" ht="15">
      <c r="A6" s="1" t="s">
        <v>3</v>
      </c>
      <c r="B6" s="34" t="s">
        <v>16</v>
      </c>
      <c r="C6" s="34"/>
    </row>
    <row r="7" spans="1:3" ht="15.75" thickBot="1">
      <c r="A7" s="2"/>
      <c r="B7" s="2"/>
      <c r="C7" s="2"/>
    </row>
    <row r="8" spans="1:3" ht="15">
      <c r="A8" s="6"/>
      <c r="B8" s="27" t="s">
        <v>4</v>
      </c>
      <c r="C8" s="28"/>
    </row>
    <row r="9" spans="1:3" ht="15">
      <c r="A9" s="7" t="s">
        <v>5</v>
      </c>
      <c r="B9" s="16" t="s">
        <v>17</v>
      </c>
      <c r="C9" s="17"/>
    </row>
    <row r="10" spans="1:3" ht="15">
      <c r="A10" s="8" t="s">
        <v>6</v>
      </c>
      <c r="B10" s="16">
        <v>1</v>
      </c>
      <c r="C10" s="17"/>
    </row>
    <row r="11" spans="1:3" ht="15">
      <c r="A11" s="8" t="s">
        <v>7</v>
      </c>
      <c r="B11" s="18">
        <v>11570</v>
      </c>
      <c r="C11" s="19"/>
    </row>
    <row r="12" spans="1:3" ht="15">
      <c r="A12" s="8" t="s">
        <v>8</v>
      </c>
      <c r="B12" s="20">
        <f>B11*1.21</f>
        <v>13999.699999999999</v>
      </c>
      <c r="C12" s="19"/>
    </row>
    <row r="13" spans="1:3" ht="15">
      <c r="A13" s="8" t="s">
        <v>9</v>
      </c>
      <c r="B13" s="20">
        <f>B10*B11</f>
        <v>11570</v>
      </c>
      <c r="C13" s="19"/>
    </row>
    <row r="14" spans="1:3" ht="15">
      <c r="A14" s="8" t="s">
        <v>10</v>
      </c>
      <c r="B14" s="20">
        <f>B12*B10</f>
        <v>13999.699999999999</v>
      </c>
      <c r="C14" s="19"/>
    </row>
    <row r="15" spans="1:3" ht="15" customHeight="1">
      <c r="A15" s="9" t="s">
        <v>11</v>
      </c>
      <c r="B15" s="21" t="s">
        <v>25</v>
      </c>
      <c r="C15" s="22"/>
    </row>
    <row r="16" spans="1:3" ht="15">
      <c r="A16" s="10"/>
      <c r="B16" s="23"/>
      <c r="C16" s="24"/>
    </row>
    <row r="17" spans="1:3" ht="15">
      <c r="A17" s="10"/>
      <c r="B17" s="23"/>
      <c r="C17" s="24"/>
    </row>
    <row r="18" spans="1:3" ht="15">
      <c r="A18" s="10"/>
      <c r="B18" s="23"/>
      <c r="C18" s="24"/>
    </row>
    <row r="19" spans="1:3" ht="15">
      <c r="A19" s="10"/>
      <c r="B19" s="23"/>
      <c r="C19" s="24"/>
    </row>
    <row r="20" spans="1:3" ht="15">
      <c r="A20" s="10"/>
      <c r="B20" s="23"/>
      <c r="C20" s="24"/>
    </row>
    <row r="21" spans="1:3" ht="15">
      <c r="A21" s="10"/>
      <c r="B21" s="23"/>
      <c r="C21" s="24"/>
    </row>
    <row r="22" spans="1:3" ht="30.75" customHeight="1">
      <c r="A22" s="10"/>
      <c r="B22" s="23"/>
      <c r="C22" s="24"/>
    </row>
    <row r="23" spans="1:3" ht="15" customHeight="1" hidden="1">
      <c r="A23" s="10"/>
      <c r="B23" s="23"/>
      <c r="C23" s="24"/>
    </row>
    <row r="24" spans="1:3" ht="15" customHeight="1" hidden="1">
      <c r="A24" s="10"/>
      <c r="B24" s="23"/>
      <c r="C24" s="24"/>
    </row>
    <row r="25" spans="1:3" ht="15" customHeight="1" hidden="1">
      <c r="A25" s="10"/>
      <c r="B25" s="23"/>
      <c r="C25" s="24"/>
    </row>
    <row r="26" spans="1:3" ht="15" customHeight="1" hidden="1">
      <c r="A26" s="10"/>
      <c r="B26" s="23"/>
      <c r="C26" s="24"/>
    </row>
    <row r="27" spans="1:3" ht="6" customHeight="1">
      <c r="A27" s="10"/>
      <c r="B27" s="23"/>
      <c r="C27" s="24"/>
    </row>
    <row r="28" spans="1:3" ht="7.5" customHeight="1" thickBot="1">
      <c r="A28" s="11"/>
      <c r="B28" s="25"/>
      <c r="C28" s="26"/>
    </row>
    <row r="29" spans="1:3" ht="37.5" customHeight="1" thickBot="1">
      <c r="A29" s="5" t="s">
        <v>12</v>
      </c>
      <c r="B29" s="29" t="s">
        <v>22</v>
      </c>
      <c r="C29" s="30"/>
    </row>
    <row r="30" spans="1:3" ht="15">
      <c r="A30" s="6"/>
      <c r="B30" s="27" t="s">
        <v>4</v>
      </c>
      <c r="C30" s="28"/>
    </row>
    <row r="31" spans="1:3" ht="15">
      <c r="A31" s="7" t="s">
        <v>5</v>
      </c>
      <c r="B31" s="16" t="s">
        <v>18</v>
      </c>
      <c r="C31" s="17"/>
    </row>
    <row r="32" spans="1:3" ht="15">
      <c r="A32" s="8" t="s">
        <v>6</v>
      </c>
      <c r="B32" s="16">
        <v>2</v>
      </c>
      <c r="C32" s="17"/>
    </row>
    <row r="33" spans="1:3" ht="15">
      <c r="A33" s="8" t="s">
        <v>7</v>
      </c>
      <c r="B33" s="18">
        <v>12400</v>
      </c>
      <c r="C33" s="19"/>
    </row>
    <row r="34" spans="1:3" ht="15">
      <c r="A34" s="8" t="s">
        <v>8</v>
      </c>
      <c r="B34" s="20">
        <f>B33*1.21</f>
        <v>15004</v>
      </c>
      <c r="C34" s="19"/>
    </row>
    <row r="35" spans="1:3" ht="15">
      <c r="A35" s="8" t="s">
        <v>9</v>
      </c>
      <c r="B35" s="20">
        <f>B32*B33</f>
        <v>24800</v>
      </c>
      <c r="C35" s="19"/>
    </row>
    <row r="36" spans="1:3" ht="15">
      <c r="A36" s="8" t="s">
        <v>10</v>
      </c>
      <c r="B36" s="20">
        <f>B34*B32</f>
        <v>30008</v>
      </c>
      <c r="C36" s="19"/>
    </row>
    <row r="37" spans="1:3" ht="15" customHeight="1">
      <c r="A37" s="9" t="s">
        <v>11</v>
      </c>
      <c r="B37" s="21" t="s">
        <v>26</v>
      </c>
      <c r="C37" s="22"/>
    </row>
    <row r="38" spans="1:3" ht="15">
      <c r="A38" s="10"/>
      <c r="B38" s="23"/>
      <c r="C38" s="24"/>
    </row>
    <row r="39" spans="1:3" ht="15">
      <c r="A39" s="10"/>
      <c r="B39" s="23"/>
      <c r="C39" s="24"/>
    </row>
    <row r="40" spans="1:3" ht="15">
      <c r="A40" s="10"/>
      <c r="B40" s="23"/>
      <c r="C40" s="24"/>
    </row>
    <row r="41" spans="1:3" ht="15">
      <c r="A41" s="10"/>
      <c r="B41" s="23"/>
      <c r="C41" s="24"/>
    </row>
    <row r="42" spans="1:3" ht="15">
      <c r="A42" s="10"/>
      <c r="B42" s="23"/>
      <c r="C42" s="24"/>
    </row>
    <row r="43" spans="1:3" ht="15">
      <c r="A43" s="10"/>
      <c r="B43" s="23"/>
      <c r="C43" s="24"/>
    </row>
    <row r="44" spans="1:3" ht="30.75" customHeight="1">
      <c r="A44" s="10"/>
      <c r="B44" s="23"/>
      <c r="C44" s="24"/>
    </row>
    <row r="45" spans="1:3" ht="15" customHeight="1" hidden="1">
      <c r="A45" s="10"/>
      <c r="B45" s="23"/>
      <c r="C45" s="24"/>
    </row>
    <row r="46" spans="1:3" ht="15" customHeight="1" hidden="1">
      <c r="A46" s="10"/>
      <c r="B46" s="23"/>
      <c r="C46" s="24"/>
    </row>
    <row r="47" spans="1:3" ht="15" customHeight="1" hidden="1">
      <c r="A47" s="10"/>
      <c r="B47" s="23"/>
      <c r="C47" s="24"/>
    </row>
    <row r="48" spans="1:3" ht="15" customHeight="1" hidden="1">
      <c r="A48" s="10"/>
      <c r="B48" s="23"/>
      <c r="C48" s="24"/>
    </row>
    <row r="49" spans="1:3" ht="6" customHeight="1">
      <c r="A49" s="10"/>
      <c r="B49" s="23"/>
      <c r="C49" s="24"/>
    </row>
    <row r="50" spans="1:3" ht="7.5" customHeight="1" thickBot="1">
      <c r="A50" s="11"/>
      <c r="B50" s="25"/>
      <c r="C50" s="26"/>
    </row>
    <row r="51" spans="1:3" ht="55.5" customHeight="1" thickBot="1">
      <c r="A51" s="5" t="s">
        <v>12</v>
      </c>
      <c r="B51" s="31" t="s">
        <v>19</v>
      </c>
      <c r="C51" s="32"/>
    </row>
    <row r="54" spans="1:4" ht="15">
      <c r="A54" s="15" t="s">
        <v>23</v>
      </c>
      <c r="B54" s="15"/>
      <c r="C54" s="13">
        <f>B35+B13</f>
        <v>36370</v>
      </c>
      <c r="D54" s="14"/>
    </row>
    <row r="55" spans="1:4" ht="15">
      <c r="A55" s="15" t="s">
        <v>24</v>
      </c>
      <c r="B55" s="15"/>
      <c r="C55" s="13">
        <f>C54*1.21</f>
        <v>44007.7</v>
      </c>
      <c r="D55" s="14"/>
    </row>
  </sheetData>
  <sheetProtection/>
  <mergeCells count="24">
    <mergeCell ref="B2:C2"/>
    <mergeCell ref="B3:C3"/>
    <mergeCell ref="B5:C5"/>
    <mergeCell ref="B6:C6"/>
    <mergeCell ref="B14:C14"/>
    <mergeCell ref="B15:C28"/>
    <mergeCell ref="B8:C8"/>
    <mergeCell ref="B9:C9"/>
    <mergeCell ref="B10:C10"/>
    <mergeCell ref="B11:C11"/>
    <mergeCell ref="B30:C30"/>
    <mergeCell ref="B31:C31"/>
    <mergeCell ref="B12:C12"/>
    <mergeCell ref="B13:C13"/>
    <mergeCell ref="B29:C29"/>
    <mergeCell ref="B51:C51"/>
    <mergeCell ref="A54:B54"/>
    <mergeCell ref="A55:B55"/>
    <mergeCell ref="B32:C32"/>
    <mergeCell ref="B33:C33"/>
    <mergeCell ref="B34:C34"/>
    <mergeCell ref="B35:C35"/>
    <mergeCell ref="B36:C36"/>
    <mergeCell ref="B37:C50"/>
  </mergeCells>
  <printOptions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Novotná Denisa</cp:lastModifiedBy>
  <cp:lastPrinted>2013-02-18T18:16:15Z</cp:lastPrinted>
  <dcterms:created xsi:type="dcterms:W3CDTF">2012-03-01T09:47:55Z</dcterms:created>
  <dcterms:modified xsi:type="dcterms:W3CDTF">2013-07-11T08:09:19Z</dcterms:modified>
  <cp:category/>
  <cp:version/>
  <cp:contentType/>
  <cp:contentStatus/>
</cp:coreProperties>
</file>