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60" activeTab="0"/>
  </bookViews>
  <sheets>
    <sheet name="List1" sheetId="1" r:id="rId1"/>
  </sheets>
  <definedNames/>
  <calcPr fullCalcOnLoad="1"/>
</workbook>
</file>

<file path=xl/comments1.xml><?xml version="1.0" encoding="utf-8"?>
<comments xmlns="http://schemas.openxmlformats.org/spreadsheetml/2006/main">
  <authors>
    <author/>
  </authors>
  <commentList>
    <comment ref="A3" authorId="0">
      <text>
        <r>
          <rPr>
            <b/>
            <sz val="9"/>
            <color indexed="59"/>
            <rFont val="Tahoma"/>
            <family val="2"/>
          </rPr>
          <t xml:space="preserve">Uživatel:
</t>
        </r>
        <r>
          <rPr>
            <sz val="9"/>
            <color indexed="59"/>
            <rFont val="Tahoma"/>
            <family val="2"/>
          </rPr>
          <t xml:space="preserve">Uveďte prosím obecný název poptávané věci např. notebook, tiskárna - multifunkční, mobilní telefon apod. </t>
        </r>
      </text>
    </comment>
    <comment ref="A25" authorId="0">
      <text>
        <r>
          <rPr>
            <b/>
            <sz val="9"/>
            <color indexed="59"/>
            <rFont val="Tahoma"/>
            <family val="2"/>
          </rPr>
          <t xml:space="preserve">Uživatel:
</t>
        </r>
        <r>
          <rPr>
            <sz val="9"/>
            <color indexed="59"/>
            <rFont val="Tahoma"/>
            <family val="2"/>
          </rPr>
          <t xml:space="preserve">Uveďte prosím obecný název poptávané věci např. notebook, tiskárna - multifunkční, mobilní telefon apod. </t>
        </r>
      </text>
    </comment>
    <comment ref="A47" authorId="0">
      <text>
        <r>
          <rPr>
            <b/>
            <sz val="9"/>
            <color indexed="59"/>
            <rFont val="Tahoma"/>
            <family val="2"/>
          </rPr>
          <t xml:space="preserve">Uživatel:
</t>
        </r>
        <r>
          <rPr>
            <sz val="9"/>
            <color indexed="59"/>
            <rFont val="Tahoma"/>
            <family val="2"/>
          </rPr>
          <t xml:space="preserve">Uveďte prosím obecný název poptávané věci např. notebook, tiskárna - multifunkční, mobilní telefon apod. </t>
        </r>
      </text>
    </comment>
    <comment ref="A69" authorId="0">
      <text>
        <r>
          <rPr>
            <b/>
            <sz val="9"/>
            <color indexed="59"/>
            <rFont val="Tahoma"/>
            <family val="2"/>
          </rPr>
          <t xml:space="preserve">Uživatel:
</t>
        </r>
        <r>
          <rPr>
            <sz val="9"/>
            <color indexed="59"/>
            <rFont val="Tahoma"/>
            <family val="2"/>
          </rPr>
          <t xml:space="preserve">Uveďte prosím obecný název poptávané věci např. notebook, tiskárna - multifunkční, mobilní telefon apod. </t>
        </r>
      </text>
    </comment>
    <comment ref="A91" authorId="0">
      <text>
        <r>
          <rPr>
            <b/>
            <sz val="9"/>
            <color indexed="59"/>
            <rFont val="Tahoma"/>
            <family val="2"/>
          </rPr>
          <t xml:space="preserve">Uživatel:
</t>
        </r>
        <r>
          <rPr>
            <sz val="9"/>
            <color indexed="59"/>
            <rFont val="Tahoma"/>
            <family val="2"/>
          </rPr>
          <t xml:space="preserve">Uveďte prosím obecný název poptávané věci např. notebook, tiskárna - multifunkční, mobilní telefon apod. </t>
        </r>
      </text>
    </comment>
    <comment ref="A113" authorId="0">
      <text>
        <r>
          <rPr>
            <b/>
            <sz val="9"/>
            <color indexed="59"/>
            <rFont val="Tahoma"/>
            <family val="2"/>
          </rPr>
          <t xml:space="preserve">Uživatel:
</t>
        </r>
        <r>
          <rPr>
            <sz val="9"/>
            <color indexed="59"/>
            <rFont val="Tahoma"/>
            <family val="2"/>
          </rPr>
          <t xml:space="preserve">Uveďte prosím obecný název poptávané věci např. notebook, tiskárna - multifunkční, mobilní telefon apod. </t>
        </r>
      </text>
    </comment>
    <comment ref="A135" authorId="0">
      <text>
        <r>
          <rPr>
            <b/>
            <sz val="9"/>
            <color indexed="59"/>
            <rFont val="Tahoma"/>
            <family val="2"/>
          </rPr>
          <t xml:space="preserve">Uživatel:
</t>
        </r>
        <r>
          <rPr>
            <sz val="9"/>
            <color indexed="59"/>
            <rFont val="Tahoma"/>
            <family val="2"/>
          </rPr>
          <t xml:space="preserve">Uveďte prosím obecný název poptávané věci např. notebook, tiskárna - multifunkční, mobilní telefon apod. </t>
        </r>
      </text>
    </comment>
    <comment ref="A157" authorId="0">
      <text>
        <r>
          <rPr>
            <b/>
            <sz val="9"/>
            <color indexed="59"/>
            <rFont val="Tahoma"/>
            <family val="2"/>
          </rPr>
          <t xml:space="preserve">Uživatel:
</t>
        </r>
        <r>
          <rPr>
            <sz val="9"/>
            <color indexed="59"/>
            <rFont val="Tahoma"/>
            <family val="2"/>
          </rPr>
          <t xml:space="preserve">Uveďte prosím obecný název poptávané věci např. notebook, tiskárna - multifunkční, mobilní telefon apod. </t>
        </r>
      </text>
    </comment>
    <comment ref="A179" authorId="0">
      <text>
        <r>
          <rPr>
            <b/>
            <sz val="9"/>
            <color indexed="59"/>
            <rFont val="Tahoma"/>
            <family val="2"/>
          </rPr>
          <t xml:space="preserve">Uživatel:
</t>
        </r>
        <r>
          <rPr>
            <sz val="9"/>
            <color indexed="59"/>
            <rFont val="Tahoma"/>
            <family val="2"/>
          </rPr>
          <t xml:space="preserve">Uveďte prosím obecný název poptávané věci např. notebook, tiskárna - multifunkční, mobilní telefon apod. </t>
        </r>
      </text>
    </comment>
    <comment ref="A201" authorId="0">
      <text>
        <r>
          <rPr>
            <b/>
            <sz val="9"/>
            <color indexed="59"/>
            <rFont val="Tahoma"/>
            <family val="2"/>
          </rPr>
          <t xml:space="preserve">Uživatel:
</t>
        </r>
        <r>
          <rPr>
            <sz val="9"/>
            <color indexed="59"/>
            <rFont val="Tahoma"/>
            <family val="2"/>
          </rPr>
          <t xml:space="preserve">Uveďte prosím obecný název poptávané věci např. notebook, tiskárna - multifunkční, mobilní telefon apod. </t>
        </r>
      </text>
    </comment>
  </commentList>
</comments>
</file>

<file path=xl/sharedStrings.xml><?xml version="1.0" encoding="utf-8"?>
<sst xmlns="http://schemas.openxmlformats.org/spreadsheetml/2006/main" count="117" uniqueCount="36">
  <si>
    <t>Požadavek</t>
  </si>
  <si>
    <t>http://www.alfacomp.cz/php/product.php?eid=1051400811ZU0CEZSI</t>
  </si>
  <si>
    <t>Popis:</t>
  </si>
  <si>
    <t>Diskové úložiště</t>
  </si>
  <si>
    <t>http://notebooky.heureka.cz/hp-probook-4330s-xx977ea/</t>
  </si>
  <si>
    <t>Počet kusů:</t>
  </si>
  <si>
    <t>Maximální cena za kus bez DPH</t>
  </si>
  <si>
    <t>Maximální cena za kus vč. DPH</t>
  </si>
  <si>
    <t>Cena celkem bez DPH</t>
  </si>
  <si>
    <t>Cena celkem vč. DPH</t>
  </si>
  <si>
    <t>Technická specifikace:</t>
  </si>
  <si>
    <t>Příslušenství:</t>
  </si>
  <si>
    <t>Montážní kit do racku pro datové úložiště</t>
  </si>
  <si>
    <t>Disk do diskového úložiště</t>
  </si>
  <si>
    <t>Pevný disk SATA III 6Gb/s, 7200ot, 64MB cache určené pro provoz 24x7 a tedy do pole RAID, MTBF 1.2 milionu hodin, záruka 60 měsíců</t>
  </si>
  <si>
    <t>SSD disk do diskového úložiště</t>
  </si>
  <si>
    <t>SSD disk 2.5" s kapacitou 480GB SATA III, čtení až 550MB/s, zápis až 520MB/s , záruka 60 měsíců, Latence: Čtení: 80 µs, Zápis: 85 µs.</t>
  </si>
  <si>
    <t>Síťový switch 24-portový Gbit</t>
  </si>
  <si>
    <t>24x 10/100/1000 and 4 SFP, Přenos dat: Maximální přenosová rychlost 1 Gbit/s, Plně duplexní režim, Jumbo Frames support, IGMP snooping, DHCP klient, Broadcast storm control, Auto MDI/MDI-X, Spanning tree protocol, Seskupení spojení, DHCP server, Typ přepínače managed, Quality of Service (QoS) support, Podpora výběrového vysílání, Správa protokolů SNMP 1, RMON 1, RMON 2, RMON 3, RMON 9, Telnet, SNMP 3, SNMP 2c, HTTP Protokol datového spoje Ethernet, Fast Ethernet, Gigabit Ethernet, Počet portů 24, Technologie propojení kabelový, Počet portů Ethernetu (RJ-45) 24, Velikost paměti 128 MB, Paměť Flash 64 MB, Bezpečnost SSH/SSL support, Filtrování MAC adres, Instalace do Racku, Form factor 1U, Úroveň hluku do 44dB, Napájení Power over Ethernet (PoE) Support, Elektromagnetické vyzařování FCC Part 15 Class A, EN 55022 Class A (CISPR22), EN 55024 (CISPR24), AS/NZS CISPR22 Class A, CE, CNS13438 Class A, MIC, GOST, China EMC, Podmínky prostředí, kompatibilní se současnou síťovou architekturou využívající technologii CISCO.</t>
  </si>
  <si>
    <t>Montážní kit do racku</t>
  </si>
  <si>
    <t>KVM switch</t>
  </si>
  <si>
    <t>Součástí dodávky 16 ks KVM sdružený kabel s USB, pro propojení KVM switche a serverů</t>
  </si>
  <si>
    <t>Rozšiřující battery pack pro UPS</t>
  </si>
  <si>
    <t xml:space="preserve">Rozšiřující battery pack pro APC Smart-UPS RTD 5000VA Battery s Volt-Amp-Hour Capacity 1920 </t>
  </si>
  <si>
    <t>Server 1U pro virtualizaci</t>
  </si>
  <si>
    <t>Provedení: server musí být osaditelný do standardního racku 19". Maximální výška je 1U.
Server musí být plně kompatibilní v rámci virtualizace a možností high availability se současným serverem IBM X3550M4 osazeným 2x Intel Xeon E5-2603.
Procesor: server bude osazen dvojicí procesorů dle následujících parametrů:
  - SPECint_rate: 435 bodů
  - SPECfp_rate: 360 bodů
Paměť: 32GB s minimální rychlostí 1333MHz. Paměť bude rovnoměrně rozložena mezi oba procesory. Server musí být rozšiřitelný až na 768GB.
Pevné disky: požadujeme osazení kapacity 600GB v konfiguraci RAID5. Rychlost disků požadujeme minimálně 10krpm. Preferujeme typ disků SAS.
Řadič: řadič pevných disků bude osazen 512MB cache s ochranou proti ztrátě informace alespoň 24h. Preferujeme osazení flash pamětí.
Rozšiřující sloty: server musí podporovat osazení 10Gb rozhraním bez nutnosti zabrat PCI-Express slot. Server musí být možno rozšířit o PCI-X slot.
Napájení: server bude osazen redundantním napájením a chlazením. Maximální příkon jednoho zdroje je 600W
Záruka: na server požadujeme záruku 3 roky s garancí opravy do 24 hodin. Oprava musí být poskytována 365 dní v roce.</t>
  </si>
  <si>
    <t>Lyžiny pro montáž do racku.</t>
  </si>
  <si>
    <t xml:space="preserve">Windows server 2012 </t>
  </si>
  <si>
    <t>WinSvrStd 2012 SNGL MVL 2Proc z programu microsoft select</t>
  </si>
  <si>
    <t>CAL per dev</t>
  </si>
  <si>
    <t>WinSvrCAL 2012 SNGL MVL DvcCAL z programu microsoft select</t>
  </si>
  <si>
    <t>Remote desktop CAL per dev</t>
  </si>
  <si>
    <t>WinRmtDsktpSrvcsCAL 2012 SNGL MVL DvcCAL z programu microsoft select</t>
  </si>
  <si>
    <t>Celkem:</t>
  </si>
  <si>
    <t>ovládací konzole se 17" LCD monitorem, klávesnicí (102 kláves) a touchpadem, videorozlišení: až 1280 x 1024 @75Hz (17" LCD),  s možností namontování do rackové skříně s možností připojení až 16 serverů. + Rack mount kit lyžiny pro instalaci do rackové skříně</t>
  </si>
  <si>
    <t>Datové úložiště do racku o velikosti 2U.  
Procesor s hodnocením average CPU Mark minimálně 3940 viz http://www.cpubenchmark.net/ 
Flash paměť 512+ MB, 2+ GB paměti DDR3 rozšířené na minimálně 4GB. Kapacita pro 12x 3.5" SATA III HDD hot-swap, nebo 12 x 2,5" SATA III, SSD, podpora RAID (0,1,5,6,10), 
4x GLAN  Minimálně 2x GLAN na desce + 2x pomocí přídavné karty, VGA slot pro možnost připojení monitoru a lokální správy, 4x USB 2.0, 2x USB 3.0, 2x eSATA, CZ menu, Funkce: Podpora síťových protokolů, podpora síťového sdílení, management uživatelských práv, WEB administrace pomocí AJAX rozhraní, množství aplikací, řešení pro zálohování, bezpečnostní prvky (IP filter, SSL certifikace...), disk management iSCSI, souborový server, FTP server, WEB server Database server (MySQL), zálohovací server, printer server, podpora 2 IP kamer, možnost rozšíření například pomocí baličkovacího systému pro instalaci dalších aplikací, pluginů, atd.</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</si>
</sst>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 Kč&quot;;[Red]\-#,##0.00&quot; Kč&quot;"/>
    <numFmt numFmtId="165" formatCode="#,##0\ [$Kč-405];[Red]\-#,##0\ [$Kč-405]"/>
  </numFmts>
  <fonts count="42">
    <font>
      <sz val="10"/>
      <name val="Arial"/>
      <family val="2"/>
    </font>
    <font>
      <sz val="10"/>
      <name val="Calibri"/>
      <family val="2"/>
    </font>
    <font>
      <sz val="9"/>
      <name val="Calibri"/>
      <family val="2"/>
    </font>
    <font>
      <b/>
      <sz val="9"/>
      <name val="Calibri"/>
      <family val="2"/>
    </font>
    <font>
      <b/>
      <sz val="9"/>
      <color indexed="59"/>
      <name val="Tahoma"/>
      <family val="2"/>
    </font>
    <font>
      <sz val="9"/>
      <color indexed="59"/>
      <name val="Tahoma"/>
      <family val="2"/>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1"/>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63"/>
      </left>
      <right style="medium">
        <color indexed="8"/>
      </right>
      <top style="medium">
        <color indexed="63"/>
      </top>
      <bottom style="thin">
        <color indexed="8"/>
      </bottom>
    </border>
    <border>
      <left style="medium">
        <color indexed="63"/>
      </left>
      <right style="medium">
        <color indexed="8"/>
      </right>
      <top style="thin">
        <color indexed="8"/>
      </top>
      <bottom style="thin">
        <color indexed="8"/>
      </bottom>
    </border>
    <border>
      <left style="medium">
        <color indexed="63"/>
      </left>
      <right style="medium">
        <color indexed="8"/>
      </right>
      <top style="thin">
        <color indexed="8"/>
      </top>
      <bottom>
        <color indexed="63"/>
      </bottom>
    </border>
    <border>
      <left style="medium">
        <color indexed="63"/>
      </left>
      <right style="medium">
        <color indexed="8"/>
      </right>
      <top>
        <color indexed="63"/>
      </top>
      <bottom>
        <color indexed="63"/>
      </bottom>
    </border>
    <border>
      <left style="medium">
        <color indexed="63"/>
      </left>
      <right style="medium">
        <color indexed="8"/>
      </right>
      <top style="thin">
        <color indexed="8"/>
      </top>
      <bottom style="medium">
        <color indexed="8"/>
      </bottom>
    </border>
    <border>
      <left style="medium">
        <color indexed="63"/>
      </left>
      <right style="medium">
        <color indexed="8"/>
      </right>
      <top style="medium">
        <color indexed="8"/>
      </top>
      <bottom style="thin">
        <color indexed="8"/>
      </bottom>
    </border>
    <border>
      <left style="medium">
        <color indexed="63"/>
      </left>
      <right style="medium">
        <color indexed="8"/>
      </right>
      <top style="thin">
        <color indexed="8"/>
      </top>
      <bottom style="medium">
        <color indexed="63"/>
      </bottom>
    </border>
    <border>
      <left>
        <color indexed="63"/>
      </left>
      <right style="medium">
        <color indexed="63"/>
      </right>
      <top style="thin">
        <color indexed="8"/>
      </top>
      <bottom style="thin">
        <color indexed="8"/>
      </bottom>
    </border>
    <border>
      <left style="medium">
        <color indexed="8"/>
      </left>
      <right style="medium">
        <color indexed="63"/>
      </right>
      <top style="thin">
        <color indexed="8"/>
      </top>
      <bottom style="thin">
        <color indexed="8"/>
      </bottom>
    </border>
    <border>
      <left>
        <color indexed="63"/>
      </left>
      <right style="medium">
        <color indexed="63"/>
      </right>
      <top>
        <color indexed="63"/>
      </top>
      <bottom>
        <color indexed="63"/>
      </bottom>
    </border>
    <border>
      <left>
        <color indexed="63"/>
      </left>
      <right style="medium">
        <color indexed="63"/>
      </right>
      <top style="thin">
        <color indexed="8"/>
      </top>
      <bottom style="medium">
        <color indexed="63"/>
      </bottom>
    </border>
    <border>
      <left>
        <color indexed="63"/>
      </left>
      <right style="medium">
        <color indexed="63"/>
      </right>
      <top style="thin">
        <color indexed="8"/>
      </top>
      <bottom style="medium">
        <color indexed="8"/>
      </bottom>
    </border>
    <border>
      <left>
        <color indexed="63"/>
      </left>
      <right style="medium">
        <color indexed="63"/>
      </right>
      <top style="medium">
        <color indexed="8"/>
      </top>
      <bottom style="thin">
        <color indexed="8"/>
      </bottom>
    </border>
    <border>
      <left>
        <color indexed="63"/>
      </left>
      <right style="medium">
        <color indexed="63"/>
      </right>
      <top style="medium">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27" fillId="20" borderId="0" applyNumberFormat="0" applyBorder="0" applyAlignment="0" applyProtection="0"/>
    <xf numFmtId="0" fontId="28"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23" borderId="6" applyNumberFormat="0" applyFont="0" applyAlignment="0" applyProtection="0"/>
    <xf numFmtId="9" fontId="0" fillId="0" borderId="0" applyFill="0" applyBorder="0" applyAlignment="0" applyProtection="0"/>
    <xf numFmtId="0" fontId="34" fillId="0" borderId="7" applyNumberFormat="0" applyFill="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27">
    <xf numFmtId="0" fontId="0" fillId="0" borderId="0" xfId="0" applyAlignment="1">
      <alignment/>
    </xf>
    <xf numFmtId="0" fontId="1" fillId="0" borderId="0" xfId="0" applyFont="1" applyAlignment="1">
      <alignment/>
    </xf>
    <xf numFmtId="0" fontId="2" fillId="33" borderId="10" xfId="0" applyFont="1" applyFill="1" applyBorder="1" applyAlignment="1">
      <alignment/>
    </xf>
    <xf numFmtId="0" fontId="3" fillId="0" borderId="11" xfId="0" applyFont="1" applyBorder="1" applyAlignment="1">
      <alignment/>
    </xf>
    <xf numFmtId="0" fontId="2" fillId="0" borderId="11" xfId="0" applyFont="1" applyBorder="1" applyAlignment="1">
      <alignment/>
    </xf>
    <xf numFmtId="0" fontId="3" fillId="0" borderId="12" xfId="0" applyFont="1" applyBorder="1" applyAlignment="1">
      <alignment/>
    </xf>
    <xf numFmtId="0" fontId="2" fillId="0" borderId="13" xfId="0" applyFont="1" applyBorder="1" applyAlignment="1">
      <alignment/>
    </xf>
    <xf numFmtId="0" fontId="3" fillId="0" borderId="14" xfId="0" applyFont="1" applyBorder="1" applyAlignment="1">
      <alignment vertical="top" wrapText="1"/>
    </xf>
    <xf numFmtId="0" fontId="2" fillId="33" borderId="15" xfId="0" applyFont="1" applyFill="1" applyBorder="1" applyAlignment="1">
      <alignment/>
    </xf>
    <xf numFmtId="0" fontId="3" fillId="0" borderId="16" xfId="0" applyFont="1" applyBorder="1" applyAlignment="1">
      <alignment vertical="top" wrapText="1"/>
    </xf>
    <xf numFmtId="0" fontId="6" fillId="0" borderId="0" xfId="0" applyFont="1" applyAlignment="1">
      <alignment/>
    </xf>
    <xf numFmtId="165" fontId="6" fillId="0" borderId="0" xfId="0" applyNumberFormat="1" applyFont="1" applyAlignment="1">
      <alignment/>
    </xf>
    <xf numFmtId="165" fontId="0" fillId="0" borderId="0" xfId="0" applyNumberFormat="1" applyAlignment="1">
      <alignment/>
    </xf>
    <xf numFmtId="164" fontId="3" fillId="0" borderId="17" xfId="0" applyNumberFormat="1" applyFont="1" applyBorder="1" applyAlignment="1">
      <alignment horizontal="center"/>
    </xf>
    <xf numFmtId="164" fontId="3" fillId="0" borderId="18" xfId="0" applyNumberFormat="1" applyFont="1" applyBorder="1" applyAlignment="1">
      <alignment horizontal="center"/>
    </xf>
    <xf numFmtId="0" fontId="0" fillId="0" borderId="19"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3" fillId="33" borderId="22" xfId="0" applyFont="1" applyFill="1" applyBorder="1" applyAlignment="1">
      <alignment horizontal="center"/>
    </xf>
    <xf numFmtId="0" fontId="3" fillId="0" borderId="17" xfId="0" applyFont="1" applyBorder="1" applyAlignment="1">
      <alignment horizontal="center"/>
    </xf>
    <xf numFmtId="0" fontId="0" fillId="0" borderId="19" xfId="0" applyBorder="1" applyAlignment="1">
      <alignment vertical="top" wrapText="1"/>
    </xf>
    <xf numFmtId="0" fontId="2" fillId="0" borderId="21" xfId="0" applyFont="1" applyBorder="1" applyAlignment="1">
      <alignment/>
    </xf>
    <xf numFmtId="0" fontId="0" fillId="0" borderId="19" xfId="0" applyBorder="1" applyAlignment="1">
      <alignment horizontal="left" vertical="top" wrapText="1"/>
    </xf>
    <xf numFmtId="0" fontId="0" fillId="0" borderId="19" xfId="0" applyFont="1" applyBorder="1" applyAlignment="1">
      <alignment horizontal="left" vertical="top" wrapText="1"/>
    </xf>
    <xf numFmtId="0" fontId="2" fillId="0" borderId="21" xfId="0" applyFont="1" applyBorder="1" applyAlignment="1">
      <alignment horizontal="left"/>
    </xf>
    <xf numFmtId="0" fontId="3" fillId="33" borderId="23" xfId="0" applyFont="1" applyFill="1" applyBorder="1" applyAlignment="1">
      <alignment horizontal="center"/>
    </xf>
    <xf numFmtId="0" fontId="0" fillId="0" borderId="18" xfId="0" applyFont="1" applyBorder="1" applyAlignment="1">
      <alignment horizont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B1918"/>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7"/>
  <sheetViews>
    <sheetView tabSelected="1" zoomScalePageLayoutView="0" workbookViewId="0" topLeftCell="A1">
      <selection activeCell="F7" sqref="F7"/>
    </sheetView>
  </sheetViews>
  <sheetFormatPr defaultColWidth="9.140625" defaultRowHeight="12.75"/>
  <cols>
    <col min="1" max="1" width="26.7109375" style="0" customWidth="1"/>
    <col min="2" max="2" width="15.7109375" style="0" customWidth="1"/>
    <col min="3" max="3" width="33.8515625" style="0" customWidth="1"/>
    <col min="5" max="5" width="0" style="0" hidden="1" customWidth="1"/>
  </cols>
  <sheetData>
    <row r="1" spans="1:3" ht="12.75">
      <c r="A1" s="1"/>
      <c r="B1" s="1"/>
      <c r="C1" s="1"/>
    </row>
    <row r="2" spans="1:5" ht="12.75">
      <c r="A2" s="2"/>
      <c r="B2" s="25" t="s">
        <v>0</v>
      </c>
      <c r="C2" s="25"/>
      <c r="E2" t="s">
        <v>1</v>
      </c>
    </row>
    <row r="3" spans="1:5" ht="12.75" customHeight="1">
      <c r="A3" s="3" t="s">
        <v>2</v>
      </c>
      <c r="B3" s="26" t="s">
        <v>3</v>
      </c>
      <c r="C3" s="26"/>
      <c r="E3" t="s">
        <v>4</v>
      </c>
    </row>
    <row r="4" spans="1:3" ht="12.75">
      <c r="A4" s="4" t="s">
        <v>5</v>
      </c>
      <c r="B4" s="19">
        <v>2</v>
      </c>
      <c r="C4" s="19"/>
    </row>
    <row r="5" spans="1:3" ht="12.75">
      <c r="A5" s="4" t="s">
        <v>6</v>
      </c>
      <c r="B5" s="13">
        <v>76000</v>
      </c>
      <c r="C5" s="13"/>
    </row>
    <row r="6" spans="1:3" ht="12.75">
      <c r="A6" s="4" t="s">
        <v>7</v>
      </c>
      <c r="B6" s="14">
        <f>B5*0.21+B5</f>
        <v>91960</v>
      </c>
      <c r="C6" s="14"/>
    </row>
    <row r="7" spans="1:3" ht="12.75">
      <c r="A7" s="4" t="s">
        <v>8</v>
      </c>
      <c r="B7" s="14">
        <f>B4*B5</f>
        <v>152000</v>
      </c>
      <c r="C7" s="14"/>
    </row>
    <row r="8" spans="1:3" ht="12.75">
      <c r="A8" s="4" t="s">
        <v>9</v>
      </c>
      <c r="B8" s="14">
        <f>B4*B6</f>
        <v>183920</v>
      </c>
      <c r="C8" s="14"/>
    </row>
    <row r="9" spans="1:3" ht="12.75" customHeight="1">
      <c r="A9" s="5" t="s">
        <v>10</v>
      </c>
      <c r="B9" s="22" t="s">
        <v>35</v>
      </c>
      <c r="C9" s="23"/>
    </row>
    <row r="10" spans="1:3" ht="12.75">
      <c r="A10" s="6"/>
      <c r="B10" s="23"/>
      <c r="C10" s="23"/>
    </row>
    <row r="11" spans="1:3" ht="12.75">
      <c r="A11" s="6"/>
      <c r="B11" s="23"/>
      <c r="C11" s="23"/>
    </row>
    <row r="12" spans="1:3" ht="12.75">
      <c r="A12" s="6"/>
      <c r="B12" s="23"/>
      <c r="C12" s="23"/>
    </row>
    <row r="13" spans="1:3" ht="12.75">
      <c r="A13" s="6"/>
      <c r="B13" s="23"/>
      <c r="C13" s="23"/>
    </row>
    <row r="14" spans="1:3" ht="12.75">
      <c r="A14" s="6"/>
      <c r="B14" s="23"/>
      <c r="C14" s="23"/>
    </row>
    <row r="15" spans="1:3" ht="12.75">
      <c r="A15" s="6"/>
      <c r="B15" s="23"/>
      <c r="C15" s="23"/>
    </row>
    <row r="16" spans="1:3" ht="12.75">
      <c r="A16" s="6"/>
      <c r="B16" s="23"/>
      <c r="C16" s="23"/>
    </row>
    <row r="17" spans="1:3" ht="12.75">
      <c r="A17" s="6"/>
      <c r="B17" s="23"/>
      <c r="C17" s="23"/>
    </row>
    <row r="18" spans="1:3" ht="12.75">
      <c r="A18" s="6"/>
      <c r="B18" s="23"/>
      <c r="C18" s="23"/>
    </row>
    <row r="19" spans="1:3" ht="12.75">
      <c r="A19" s="6"/>
      <c r="B19" s="23"/>
      <c r="C19" s="23"/>
    </row>
    <row r="20" spans="1:3" ht="12.75">
      <c r="A20" s="6"/>
      <c r="B20" s="23"/>
      <c r="C20" s="23"/>
    </row>
    <row r="21" spans="1:3" ht="12.75">
      <c r="A21" s="6"/>
      <c r="B21" s="23"/>
      <c r="C21" s="23"/>
    </row>
    <row r="22" spans="1:3" ht="83.25" customHeight="1">
      <c r="A22" s="6"/>
      <c r="B22" s="23"/>
      <c r="C22" s="23"/>
    </row>
    <row r="23" spans="1:3" ht="12.75">
      <c r="A23" s="7" t="s">
        <v>11</v>
      </c>
      <c r="B23" s="24" t="s">
        <v>12</v>
      </c>
      <c r="C23" s="24"/>
    </row>
    <row r="24" spans="1:3" ht="12.75">
      <c r="A24" s="8"/>
      <c r="B24" s="18" t="s">
        <v>0</v>
      </c>
      <c r="C24" s="18"/>
    </row>
    <row r="25" spans="1:3" ht="12.75">
      <c r="A25" s="3" t="s">
        <v>2</v>
      </c>
      <c r="B25" s="19" t="s">
        <v>13</v>
      </c>
      <c r="C25" s="19"/>
    </row>
    <row r="26" spans="1:3" ht="12.75">
      <c r="A26" s="4" t="s">
        <v>5</v>
      </c>
      <c r="B26" s="19">
        <v>21</v>
      </c>
      <c r="C26" s="19"/>
    </row>
    <row r="27" spans="1:3" ht="12.75">
      <c r="A27" s="4" t="s">
        <v>6</v>
      </c>
      <c r="B27" s="13">
        <v>3640</v>
      </c>
      <c r="C27" s="13"/>
    </row>
    <row r="28" spans="1:3" ht="12.75">
      <c r="A28" s="4" t="s">
        <v>7</v>
      </c>
      <c r="B28" s="14">
        <f>B27*0.21+B27</f>
        <v>4404.4</v>
      </c>
      <c r="C28" s="14"/>
    </row>
    <row r="29" spans="1:3" ht="12.75">
      <c r="A29" s="4" t="s">
        <v>8</v>
      </c>
      <c r="B29" s="14">
        <f>B26*B27</f>
        <v>76440</v>
      </c>
      <c r="C29" s="14"/>
    </row>
    <row r="30" spans="1:3" ht="12.75">
      <c r="A30" s="4" t="s">
        <v>9</v>
      </c>
      <c r="B30" s="14">
        <f>B26*B28</f>
        <v>92492.4</v>
      </c>
      <c r="C30" s="14"/>
    </row>
    <row r="31" spans="1:3" ht="12.75" customHeight="1">
      <c r="A31" s="5" t="s">
        <v>10</v>
      </c>
      <c r="B31" s="15" t="s">
        <v>14</v>
      </c>
      <c r="C31" s="15"/>
    </row>
    <row r="32" spans="1:3" ht="12.75">
      <c r="A32" s="6"/>
      <c r="B32" s="15"/>
      <c r="C32" s="15"/>
    </row>
    <row r="33" spans="1:3" ht="12.75">
      <c r="A33" s="6"/>
      <c r="B33" s="15"/>
      <c r="C33" s="15"/>
    </row>
    <row r="34" spans="1:3" ht="12.75">
      <c r="A34" s="6"/>
      <c r="B34" s="15"/>
      <c r="C34" s="15"/>
    </row>
    <row r="35" spans="1:3" ht="12.75">
      <c r="A35" s="6"/>
      <c r="B35" s="15"/>
      <c r="C35" s="15"/>
    </row>
    <row r="36" spans="1:3" ht="12.75">
      <c r="A36" s="6"/>
      <c r="B36" s="15"/>
      <c r="C36" s="15"/>
    </row>
    <row r="37" spans="1:3" ht="12.75">
      <c r="A37" s="6"/>
      <c r="B37" s="15"/>
      <c r="C37" s="15"/>
    </row>
    <row r="38" spans="1:3" ht="12.75">
      <c r="A38" s="6"/>
      <c r="B38" s="15"/>
      <c r="C38" s="15"/>
    </row>
    <row r="39" spans="1:3" ht="12.75">
      <c r="A39" s="6"/>
      <c r="B39" s="15"/>
      <c r="C39" s="15"/>
    </row>
    <row r="40" spans="1:3" ht="12.75">
      <c r="A40" s="6"/>
      <c r="B40" s="15"/>
      <c r="C40" s="15"/>
    </row>
    <row r="41" spans="1:3" ht="12.75">
      <c r="A41" s="6"/>
      <c r="B41" s="15"/>
      <c r="C41" s="15"/>
    </row>
    <row r="42" spans="1:3" ht="12.75">
      <c r="A42" s="6"/>
      <c r="B42" s="15"/>
      <c r="C42" s="15"/>
    </row>
    <row r="43" spans="1:3" ht="12.75">
      <c r="A43" s="6"/>
      <c r="B43" s="15"/>
      <c r="C43" s="15"/>
    </row>
    <row r="44" spans="1:3" ht="12.75">
      <c r="A44" s="6"/>
      <c r="B44" s="15"/>
      <c r="C44" s="15"/>
    </row>
    <row r="45" spans="1:3" ht="12.75">
      <c r="A45" s="7" t="s">
        <v>11</v>
      </c>
      <c r="B45" s="21"/>
      <c r="C45" s="21"/>
    </row>
    <row r="46" spans="1:3" ht="12.75">
      <c r="A46" s="8"/>
      <c r="B46" s="18" t="s">
        <v>0</v>
      </c>
      <c r="C46" s="18"/>
    </row>
    <row r="47" spans="1:3" ht="12.75">
      <c r="A47" s="3" t="s">
        <v>2</v>
      </c>
      <c r="B47" s="19" t="s">
        <v>15</v>
      </c>
      <c r="C47" s="19"/>
    </row>
    <row r="48" spans="1:3" ht="12.75">
      <c r="A48" s="4" t="s">
        <v>5</v>
      </c>
      <c r="B48" s="19">
        <v>3</v>
      </c>
      <c r="C48" s="19"/>
    </row>
    <row r="49" spans="1:3" ht="12.75">
      <c r="A49" s="4" t="s">
        <v>6</v>
      </c>
      <c r="B49" s="13">
        <v>9758</v>
      </c>
      <c r="C49" s="13"/>
    </row>
    <row r="50" spans="1:3" ht="12.75">
      <c r="A50" s="4" t="s">
        <v>7</v>
      </c>
      <c r="B50" s="14">
        <f>B49*0.21+B49</f>
        <v>11807.18</v>
      </c>
      <c r="C50" s="14"/>
    </row>
    <row r="51" spans="1:3" ht="12.75">
      <c r="A51" s="4" t="s">
        <v>8</v>
      </c>
      <c r="B51" s="14">
        <f>B48*B49</f>
        <v>29274</v>
      </c>
      <c r="C51" s="14"/>
    </row>
    <row r="52" spans="1:3" ht="12.75">
      <c r="A52" s="4" t="s">
        <v>9</v>
      </c>
      <c r="B52" s="14">
        <f>B48*B50</f>
        <v>35421.54</v>
      </c>
      <c r="C52" s="14"/>
    </row>
    <row r="53" spans="1:3" ht="12.75" customHeight="1">
      <c r="A53" s="5" t="s">
        <v>10</v>
      </c>
      <c r="B53" s="15" t="s">
        <v>16</v>
      </c>
      <c r="C53" s="15"/>
    </row>
    <row r="54" spans="1:3" ht="12.75">
      <c r="A54" s="6"/>
      <c r="B54" s="15"/>
      <c r="C54" s="15"/>
    </row>
    <row r="55" spans="1:3" ht="12.75">
      <c r="A55" s="6"/>
      <c r="B55" s="15"/>
      <c r="C55" s="15"/>
    </row>
    <row r="56" spans="1:3" ht="12.75">
      <c r="A56" s="6"/>
      <c r="B56" s="15"/>
      <c r="C56" s="15"/>
    </row>
    <row r="57" spans="1:3" ht="12.75">
      <c r="A57" s="6"/>
      <c r="B57" s="15"/>
      <c r="C57" s="15"/>
    </row>
    <row r="58" spans="1:3" ht="12.75">
      <c r="A58" s="6"/>
      <c r="B58" s="15"/>
      <c r="C58" s="15"/>
    </row>
    <row r="59" spans="1:3" ht="12.75">
      <c r="A59" s="6"/>
      <c r="B59" s="15"/>
      <c r="C59" s="15"/>
    </row>
    <row r="60" spans="1:3" ht="12.75">
      <c r="A60" s="6"/>
      <c r="B60" s="15"/>
      <c r="C60" s="15"/>
    </row>
    <row r="61" spans="1:3" ht="12.75">
      <c r="A61" s="6"/>
      <c r="B61" s="15"/>
      <c r="C61" s="15"/>
    </row>
    <row r="62" spans="1:3" ht="12.75">
      <c r="A62" s="6"/>
      <c r="B62" s="15"/>
      <c r="C62" s="15"/>
    </row>
    <row r="63" spans="1:3" ht="12.75">
      <c r="A63" s="6"/>
      <c r="B63" s="15"/>
      <c r="C63" s="15"/>
    </row>
    <row r="64" spans="1:3" ht="12.75">
      <c r="A64" s="6"/>
      <c r="B64" s="15"/>
      <c r="C64" s="15"/>
    </row>
    <row r="65" spans="1:3" ht="12.75">
      <c r="A65" s="6"/>
      <c r="B65" s="15"/>
      <c r="C65" s="15"/>
    </row>
    <row r="66" spans="1:3" ht="12.75">
      <c r="A66" s="6"/>
      <c r="B66" s="15"/>
      <c r="C66" s="15"/>
    </row>
    <row r="67" spans="1:3" ht="12.75">
      <c r="A67" s="7" t="s">
        <v>11</v>
      </c>
      <c r="B67" s="21"/>
      <c r="C67" s="21"/>
    </row>
    <row r="68" spans="1:3" ht="12.75">
      <c r="A68" s="8"/>
      <c r="B68" s="18" t="s">
        <v>0</v>
      </c>
      <c r="C68" s="18"/>
    </row>
    <row r="69" spans="1:3" ht="12.75">
      <c r="A69" s="3" t="s">
        <v>2</v>
      </c>
      <c r="B69" s="19" t="s">
        <v>17</v>
      </c>
      <c r="C69" s="19"/>
    </row>
    <row r="70" spans="1:3" ht="12.75">
      <c r="A70" s="4" t="s">
        <v>5</v>
      </c>
      <c r="B70" s="19">
        <v>2</v>
      </c>
      <c r="C70" s="19"/>
    </row>
    <row r="71" spans="1:3" ht="12.75">
      <c r="A71" s="4" t="s">
        <v>6</v>
      </c>
      <c r="B71" s="13">
        <v>29500</v>
      </c>
      <c r="C71" s="13"/>
    </row>
    <row r="72" spans="1:3" ht="12.75">
      <c r="A72" s="4" t="s">
        <v>7</v>
      </c>
      <c r="B72" s="14">
        <f>B71*0.21+B71</f>
        <v>35695</v>
      </c>
      <c r="C72" s="14"/>
    </row>
    <row r="73" spans="1:3" ht="12.75">
      <c r="A73" s="4" t="s">
        <v>8</v>
      </c>
      <c r="B73" s="14">
        <f>B70*B71</f>
        <v>59000</v>
      </c>
      <c r="C73" s="14"/>
    </row>
    <row r="74" spans="1:3" ht="12.75">
      <c r="A74" s="4" t="s">
        <v>9</v>
      </c>
      <c r="B74" s="14">
        <f>B70*B72</f>
        <v>71390</v>
      </c>
      <c r="C74" s="14"/>
    </row>
    <row r="75" spans="1:3" ht="12.75" customHeight="1">
      <c r="A75" s="5" t="s">
        <v>10</v>
      </c>
      <c r="B75" s="15" t="s">
        <v>18</v>
      </c>
      <c r="C75" s="15"/>
    </row>
    <row r="76" spans="1:3" ht="12.75">
      <c r="A76" s="6"/>
      <c r="B76" s="15"/>
      <c r="C76" s="15"/>
    </row>
    <row r="77" spans="1:3" ht="12.75">
      <c r="A77" s="6"/>
      <c r="B77" s="15"/>
      <c r="C77" s="15"/>
    </row>
    <row r="78" spans="1:3" ht="12.75">
      <c r="A78" s="6"/>
      <c r="B78" s="15"/>
      <c r="C78" s="15"/>
    </row>
    <row r="79" spans="1:3" ht="12.75">
      <c r="A79" s="6"/>
      <c r="B79" s="15"/>
      <c r="C79" s="15"/>
    </row>
    <row r="80" spans="1:3" ht="12.75">
      <c r="A80" s="6"/>
      <c r="B80" s="15"/>
      <c r="C80" s="15"/>
    </row>
    <row r="81" spans="1:3" ht="12.75">
      <c r="A81" s="6"/>
      <c r="B81" s="15"/>
      <c r="C81" s="15"/>
    </row>
    <row r="82" spans="1:3" ht="12.75">
      <c r="A82" s="6"/>
      <c r="B82" s="15"/>
      <c r="C82" s="15"/>
    </row>
    <row r="83" spans="1:3" ht="12.75">
      <c r="A83" s="6"/>
      <c r="B83" s="15"/>
      <c r="C83" s="15"/>
    </row>
    <row r="84" spans="1:3" ht="12.75">
      <c r="A84" s="6"/>
      <c r="B84" s="15"/>
      <c r="C84" s="15"/>
    </row>
    <row r="85" spans="1:3" ht="12.75">
      <c r="A85" s="6"/>
      <c r="B85" s="15"/>
      <c r="C85" s="15"/>
    </row>
    <row r="86" spans="1:3" ht="12.75">
      <c r="A86" s="6"/>
      <c r="B86" s="15"/>
      <c r="C86" s="15"/>
    </row>
    <row r="87" spans="1:3" ht="12.75">
      <c r="A87" s="6"/>
      <c r="B87" s="15"/>
      <c r="C87" s="15"/>
    </row>
    <row r="88" spans="1:3" ht="106.5" customHeight="1">
      <c r="A88" s="6"/>
      <c r="B88" s="15"/>
      <c r="C88" s="15"/>
    </row>
    <row r="89" spans="1:3" ht="12.75">
      <c r="A89" s="7" t="s">
        <v>11</v>
      </c>
      <c r="B89" s="21" t="s">
        <v>19</v>
      </c>
      <c r="C89" s="21"/>
    </row>
    <row r="90" spans="1:3" ht="12.75">
      <c r="A90" s="8"/>
      <c r="B90" s="18" t="s">
        <v>0</v>
      </c>
      <c r="C90" s="18"/>
    </row>
    <row r="91" spans="1:3" ht="12.75">
      <c r="A91" s="3" t="s">
        <v>2</v>
      </c>
      <c r="B91" s="19" t="s">
        <v>20</v>
      </c>
      <c r="C91" s="19"/>
    </row>
    <row r="92" spans="1:3" ht="12.75">
      <c r="A92" s="4" t="s">
        <v>5</v>
      </c>
      <c r="B92" s="19">
        <v>1</v>
      </c>
      <c r="C92" s="19"/>
    </row>
    <row r="93" spans="1:3" ht="12.75">
      <c r="A93" s="4" t="s">
        <v>6</v>
      </c>
      <c r="B93" s="13">
        <v>20480</v>
      </c>
      <c r="C93" s="13"/>
    </row>
    <row r="94" spans="1:3" ht="12.75">
      <c r="A94" s="4" t="s">
        <v>7</v>
      </c>
      <c r="B94" s="14">
        <f>B93*0.21+B93</f>
        <v>24780.8</v>
      </c>
      <c r="C94" s="14"/>
    </row>
    <row r="95" spans="1:3" ht="12.75">
      <c r="A95" s="4" t="s">
        <v>8</v>
      </c>
      <c r="B95" s="14">
        <f>B92*B93</f>
        <v>20480</v>
      </c>
      <c r="C95" s="14"/>
    </row>
    <row r="96" spans="1:3" ht="12.75">
      <c r="A96" s="4" t="s">
        <v>9</v>
      </c>
      <c r="B96" s="14">
        <f>B92*B94</f>
        <v>24780.8</v>
      </c>
      <c r="C96" s="14"/>
    </row>
    <row r="97" spans="1:3" ht="12.75" customHeight="1">
      <c r="A97" s="5" t="s">
        <v>10</v>
      </c>
      <c r="B97" s="20" t="s">
        <v>34</v>
      </c>
      <c r="C97" s="15"/>
    </row>
    <row r="98" spans="1:3" ht="12.75">
      <c r="A98" s="6"/>
      <c r="B98" s="15"/>
      <c r="C98" s="15"/>
    </row>
    <row r="99" spans="1:3" ht="12.75">
      <c r="A99" s="6"/>
      <c r="B99" s="15"/>
      <c r="C99" s="15"/>
    </row>
    <row r="100" spans="1:3" ht="12.75">
      <c r="A100" s="6"/>
      <c r="B100" s="15"/>
      <c r="C100" s="15"/>
    </row>
    <row r="101" spans="1:3" ht="12.75">
      <c r="A101" s="6"/>
      <c r="B101" s="15"/>
      <c r="C101" s="15"/>
    </row>
    <row r="102" spans="1:3" ht="12.75">
      <c r="A102" s="6"/>
      <c r="B102" s="15"/>
      <c r="C102" s="15"/>
    </row>
    <row r="103" spans="1:3" ht="12.75">
      <c r="A103" s="6"/>
      <c r="B103" s="15"/>
      <c r="C103" s="15"/>
    </row>
    <row r="104" spans="1:3" ht="12.75">
      <c r="A104" s="6"/>
      <c r="B104" s="15"/>
      <c r="C104" s="15"/>
    </row>
    <row r="105" spans="1:3" ht="12.75">
      <c r="A105" s="6"/>
      <c r="B105" s="15"/>
      <c r="C105" s="15"/>
    </row>
    <row r="106" spans="1:3" ht="12.75">
      <c r="A106" s="6"/>
      <c r="B106" s="15"/>
      <c r="C106" s="15"/>
    </row>
    <row r="107" spans="1:3" ht="12.75">
      <c r="A107" s="6"/>
      <c r="B107" s="15"/>
      <c r="C107" s="15"/>
    </row>
    <row r="108" spans="1:3" ht="12.75">
      <c r="A108" s="6"/>
      <c r="B108" s="15"/>
      <c r="C108" s="15"/>
    </row>
    <row r="109" spans="1:3" ht="12.75">
      <c r="A109" s="6"/>
      <c r="B109" s="15"/>
      <c r="C109" s="15"/>
    </row>
    <row r="110" spans="1:3" ht="12.75">
      <c r="A110" s="6"/>
      <c r="B110" s="15"/>
      <c r="C110" s="15"/>
    </row>
    <row r="111" spans="1:3" ht="32.25" customHeight="1">
      <c r="A111" s="7" t="s">
        <v>11</v>
      </c>
      <c r="B111" s="17" t="s">
        <v>21</v>
      </c>
      <c r="C111" s="17"/>
    </row>
    <row r="112" spans="1:3" ht="12.75">
      <c r="A112" s="8"/>
      <c r="B112" s="18" t="s">
        <v>0</v>
      </c>
      <c r="C112" s="18"/>
    </row>
    <row r="113" spans="1:3" ht="12.75">
      <c r="A113" s="3" t="s">
        <v>2</v>
      </c>
      <c r="B113" s="19" t="s">
        <v>22</v>
      </c>
      <c r="C113" s="19"/>
    </row>
    <row r="114" spans="1:3" ht="12.75">
      <c r="A114" s="4" t="s">
        <v>5</v>
      </c>
      <c r="B114" s="19">
        <v>2</v>
      </c>
      <c r="C114" s="19"/>
    </row>
    <row r="115" spans="1:3" ht="12.75">
      <c r="A115" s="4" t="s">
        <v>6</v>
      </c>
      <c r="B115" s="13">
        <v>18181.82</v>
      </c>
      <c r="C115" s="13"/>
    </row>
    <row r="116" spans="1:3" ht="12.75">
      <c r="A116" s="4" t="s">
        <v>7</v>
      </c>
      <c r="B116" s="14">
        <f>B115*0.21+B115</f>
        <v>22000.0022</v>
      </c>
      <c r="C116" s="14"/>
    </row>
    <row r="117" spans="1:3" ht="12.75">
      <c r="A117" s="4" t="s">
        <v>8</v>
      </c>
      <c r="B117" s="14">
        <f>B114*B115</f>
        <v>36363.64</v>
      </c>
      <c r="C117" s="14"/>
    </row>
    <row r="118" spans="1:3" ht="12.75">
      <c r="A118" s="4" t="s">
        <v>9</v>
      </c>
      <c r="B118" s="14">
        <f>B114*B116</f>
        <v>44000.0044</v>
      </c>
      <c r="C118" s="14"/>
    </row>
    <row r="119" spans="1:3" ht="12.75" customHeight="1">
      <c r="A119" s="5" t="s">
        <v>10</v>
      </c>
      <c r="B119" s="15" t="s">
        <v>23</v>
      </c>
      <c r="C119" s="15"/>
    </row>
    <row r="120" spans="1:3" ht="12.75">
      <c r="A120" s="6"/>
      <c r="B120" s="15"/>
      <c r="C120" s="15"/>
    </row>
    <row r="121" spans="1:3" ht="12.75">
      <c r="A121" s="6"/>
      <c r="B121" s="15"/>
      <c r="C121" s="15"/>
    </row>
    <row r="122" spans="1:3" ht="12.75">
      <c r="A122" s="6"/>
      <c r="B122" s="15"/>
      <c r="C122" s="15"/>
    </row>
    <row r="123" spans="1:3" ht="12.75">
      <c r="A123" s="6"/>
      <c r="B123" s="15"/>
      <c r="C123" s="15"/>
    </row>
    <row r="124" spans="1:3" ht="12.75">
      <c r="A124" s="6"/>
      <c r="B124" s="15"/>
      <c r="C124" s="15"/>
    </row>
    <row r="125" spans="1:3" ht="12.75">
      <c r="A125" s="6"/>
      <c r="B125" s="15"/>
      <c r="C125" s="15"/>
    </row>
    <row r="126" spans="1:3" ht="12.75">
      <c r="A126" s="6"/>
      <c r="B126" s="15"/>
      <c r="C126" s="15"/>
    </row>
    <row r="127" spans="1:3" ht="12.75">
      <c r="A127" s="6"/>
      <c r="B127" s="15"/>
      <c r="C127" s="15"/>
    </row>
    <row r="128" spans="1:3" ht="12.75">
      <c r="A128" s="6"/>
      <c r="B128" s="15"/>
      <c r="C128" s="15"/>
    </row>
    <row r="129" spans="1:3" ht="12.75">
      <c r="A129" s="6"/>
      <c r="B129" s="15"/>
      <c r="C129" s="15"/>
    </row>
    <row r="130" spans="1:3" ht="12.75">
      <c r="A130" s="6"/>
      <c r="B130" s="15"/>
      <c r="C130" s="15"/>
    </row>
    <row r="131" spans="1:3" ht="12.75">
      <c r="A131" s="6"/>
      <c r="B131" s="15"/>
      <c r="C131" s="15"/>
    </row>
    <row r="132" spans="1:3" ht="12.75">
      <c r="A132" s="6"/>
      <c r="B132" s="15"/>
      <c r="C132" s="15"/>
    </row>
    <row r="133" spans="1:3" ht="12.75" customHeight="1">
      <c r="A133" s="7" t="s">
        <v>11</v>
      </c>
      <c r="B133" s="17"/>
      <c r="C133" s="17"/>
    </row>
    <row r="134" spans="1:3" ht="12.75">
      <c r="A134" s="8"/>
      <c r="B134" s="18" t="s">
        <v>0</v>
      </c>
      <c r="C134" s="18"/>
    </row>
    <row r="135" spans="1:3" ht="12.75">
      <c r="A135" s="3" t="s">
        <v>2</v>
      </c>
      <c r="B135" s="19" t="s">
        <v>24</v>
      </c>
      <c r="C135" s="19"/>
    </row>
    <row r="136" spans="1:3" ht="12.75">
      <c r="A136" s="4" t="s">
        <v>5</v>
      </c>
      <c r="B136" s="19">
        <v>3</v>
      </c>
      <c r="C136" s="19"/>
    </row>
    <row r="137" spans="1:3" ht="12.75">
      <c r="A137" s="4" t="s">
        <v>6</v>
      </c>
      <c r="B137" s="13">
        <v>87806</v>
      </c>
      <c r="C137" s="13"/>
    </row>
    <row r="138" spans="1:3" ht="12.75">
      <c r="A138" s="4" t="s">
        <v>7</v>
      </c>
      <c r="B138" s="14">
        <f>B137*0.21+B137</f>
        <v>106245.26</v>
      </c>
      <c r="C138" s="14"/>
    </row>
    <row r="139" spans="1:3" ht="12.75">
      <c r="A139" s="4" t="s">
        <v>8</v>
      </c>
      <c r="B139" s="14">
        <f>B136*B137</f>
        <v>263418</v>
      </c>
      <c r="C139" s="14"/>
    </row>
    <row r="140" spans="1:3" ht="12.75">
      <c r="A140" s="4" t="s">
        <v>9</v>
      </c>
      <c r="B140" s="14">
        <f>B136*B138</f>
        <v>318735.77999999997</v>
      </c>
      <c r="C140" s="14"/>
    </row>
    <row r="141" spans="1:3" ht="12.75" customHeight="1">
      <c r="A141" s="5" t="s">
        <v>10</v>
      </c>
      <c r="B141" s="15" t="s">
        <v>25</v>
      </c>
      <c r="C141" s="15"/>
    </row>
    <row r="142" spans="1:3" ht="12.75">
      <c r="A142" s="6"/>
      <c r="B142" s="15"/>
      <c r="C142" s="15"/>
    </row>
    <row r="143" spans="1:3" ht="12.75">
      <c r="A143" s="6"/>
      <c r="B143" s="15"/>
      <c r="C143" s="15"/>
    </row>
    <row r="144" spans="1:3" ht="12.75">
      <c r="A144" s="6"/>
      <c r="B144" s="15"/>
      <c r="C144" s="15"/>
    </row>
    <row r="145" spans="1:3" ht="12.75">
      <c r="A145" s="6"/>
      <c r="B145" s="15"/>
      <c r="C145" s="15"/>
    </row>
    <row r="146" spans="1:3" ht="12.75">
      <c r="A146" s="6"/>
      <c r="B146" s="15"/>
      <c r="C146" s="15"/>
    </row>
    <row r="147" spans="1:3" ht="12.75">
      <c r="A147" s="6"/>
      <c r="B147" s="15"/>
      <c r="C147" s="15"/>
    </row>
    <row r="148" spans="1:3" ht="12.75">
      <c r="A148" s="6"/>
      <c r="B148" s="15"/>
      <c r="C148" s="15"/>
    </row>
    <row r="149" spans="1:3" ht="12.75">
      <c r="A149" s="6"/>
      <c r="B149" s="15"/>
      <c r="C149" s="15"/>
    </row>
    <row r="150" spans="1:3" ht="12.75">
      <c r="A150" s="6"/>
      <c r="B150" s="15"/>
      <c r="C150" s="15"/>
    </row>
    <row r="151" spans="1:3" ht="12.75">
      <c r="A151" s="6"/>
      <c r="B151" s="15"/>
      <c r="C151" s="15"/>
    </row>
    <row r="152" spans="1:3" ht="12.75">
      <c r="A152" s="6"/>
      <c r="B152" s="15"/>
      <c r="C152" s="15"/>
    </row>
    <row r="153" spans="1:3" ht="12.75">
      <c r="A153" s="6"/>
      <c r="B153" s="15"/>
      <c r="C153" s="15"/>
    </row>
    <row r="154" spans="1:3" ht="174" customHeight="1">
      <c r="A154" s="6"/>
      <c r="B154" s="15"/>
      <c r="C154" s="15"/>
    </row>
    <row r="155" spans="1:3" ht="12.75" customHeight="1">
      <c r="A155" s="7" t="s">
        <v>11</v>
      </c>
      <c r="B155" s="17" t="s">
        <v>26</v>
      </c>
      <c r="C155" s="17"/>
    </row>
    <row r="156" spans="1:3" ht="12.75">
      <c r="A156" s="8"/>
      <c r="B156" s="18" t="s">
        <v>0</v>
      </c>
      <c r="C156" s="18"/>
    </row>
    <row r="157" spans="1:3" ht="12.75">
      <c r="A157" s="3" t="s">
        <v>2</v>
      </c>
      <c r="B157" s="19" t="s">
        <v>27</v>
      </c>
      <c r="C157" s="19"/>
    </row>
    <row r="158" spans="1:3" ht="12.75">
      <c r="A158" s="4" t="s">
        <v>5</v>
      </c>
      <c r="B158" s="19">
        <v>2</v>
      </c>
      <c r="C158" s="19"/>
    </row>
    <row r="159" spans="1:3" ht="12.75">
      <c r="A159" s="4" t="s">
        <v>6</v>
      </c>
      <c r="B159" s="13">
        <v>4601.65</v>
      </c>
      <c r="C159" s="13"/>
    </row>
    <row r="160" spans="1:3" ht="12.75">
      <c r="A160" s="4" t="s">
        <v>7</v>
      </c>
      <c r="B160" s="14">
        <f>B159*0.21+B159</f>
        <v>5567.996499999999</v>
      </c>
      <c r="C160" s="14"/>
    </row>
    <row r="161" spans="1:3" ht="12.75">
      <c r="A161" s="4" t="s">
        <v>8</v>
      </c>
      <c r="B161" s="14">
        <f>B158*B159</f>
        <v>9203.3</v>
      </c>
      <c r="C161" s="14"/>
    </row>
    <row r="162" spans="1:3" ht="12.75">
      <c r="A162" s="4" t="s">
        <v>9</v>
      </c>
      <c r="B162" s="14">
        <f>B158*B160</f>
        <v>11135.992999999999</v>
      </c>
      <c r="C162" s="14"/>
    </row>
    <row r="163" spans="1:3" ht="12.75" customHeight="1">
      <c r="A163" s="5" t="s">
        <v>10</v>
      </c>
      <c r="B163" s="15" t="s">
        <v>28</v>
      </c>
      <c r="C163" s="15"/>
    </row>
    <row r="164" spans="1:3" ht="12.75">
      <c r="A164" s="6"/>
      <c r="B164" s="15"/>
      <c r="C164" s="15"/>
    </row>
    <row r="165" spans="1:3" ht="12.75">
      <c r="A165" s="6"/>
      <c r="B165" s="15"/>
      <c r="C165" s="15"/>
    </row>
    <row r="166" spans="1:3" ht="12.75">
      <c r="A166" s="6"/>
      <c r="B166" s="15"/>
      <c r="C166" s="15"/>
    </row>
    <row r="167" spans="1:3" ht="12.75">
      <c r="A167" s="6"/>
      <c r="B167" s="15"/>
      <c r="C167" s="15"/>
    </row>
    <row r="168" spans="1:3" ht="12.75">
      <c r="A168" s="6"/>
      <c r="B168" s="15"/>
      <c r="C168" s="15"/>
    </row>
    <row r="169" spans="1:3" ht="12.75">
      <c r="A169" s="6"/>
      <c r="B169" s="15"/>
      <c r="C169" s="15"/>
    </row>
    <row r="170" spans="1:3" ht="12.75">
      <c r="A170" s="6"/>
      <c r="B170" s="15"/>
      <c r="C170" s="15"/>
    </row>
    <row r="171" spans="1:3" ht="12.75">
      <c r="A171" s="6"/>
      <c r="B171" s="15"/>
      <c r="C171" s="15"/>
    </row>
    <row r="172" spans="1:3" ht="12.75">
      <c r="A172" s="6"/>
      <c r="B172" s="15"/>
      <c r="C172" s="15"/>
    </row>
    <row r="173" spans="1:3" ht="12.75">
      <c r="A173" s="6"/>
      <c r="B173" s="15"/>
      <c r="C173" s="15"/>
    </row>
    <row r="174" spans="1:3" ht="12.75">
      <c r="A174" s="6"/>
      <c r="B174" s="15"/>
      <c r="C174" s="15"/>
    </row>
    <row r="175" spans="1:3" ht="12.75">
      <c r="A175" s="6"/>
      <c r="B175" s="15"/>
      <c r="C175" s="15"/>
    </row>
    <row r="176" spans="1:3" ht="12.75">
      <c r="A176" s="6"/>
      <c r="B176" s="15"/>
      <c r="C176" s="15"/>
    </row>
    <row r="177" spans="1:3" ht="12.75" customHeight="1">
      <c r="A177" s="7" t="s">
        <v>11</v>
      </c>
      <c r="B177" s="17"/>
      <c r="C177" s="17"/>
    </row>
    <row r="178" spans="1:3" ht="12.75">
      <c r="A178" s="8"/>
      <c r="B178" s="18" t="s">
        <v>0</v>
      </c>
      <c r="C178" s="18"/>
    </row>
    <row r="179" spans="1:3" ht="12.75">
      <c r="A179" s="3" t="s">
        <v>2</v>
      </c>
      <c r="B179" s="19" t="s">
        <v>29</v>
      </c>
      <c r="C179" s="19"/>
    </row>
    <row r="180" spans="1:3" ht="12.75">
      <c r="A180" s="4" t="s">
        <v>5</v>
      </c>
      <c r="B180" s="19">
        <v>25</v>
      </c>
      <c r="C180" s="19"/>
    </row>
    <row r="181" spans="1:3" ht="12.75">
      <c r="A181" s="4" t="s">
        <v>6</v>
      </c>
      <c r="B181" s="13">
        <v>151.24</v>
      </c>
      <c r="C181" s="13"/>
    </row>
    <row r="182" spans="1:3" ht="12.75">
      <c r="A182" s="4" t="s">
        <v>7</v>
      </c>
      <c r="B182" s="14">
        <f>B181*0.21+B181</f>
        <v>183.0004</v>
      </c>
      <c r="C182" s="14"/>
    </row>
    <row r="183" spans="1:3" ht="12.75">
      <c r="A183" s="4" t="s">
        <v>8</v>
      </c>
      <c r="B183" s="14">
        <f>B180*B181</f>
        <v>3781</v>
      </c>
      <c r="C183" s="14"/>
    </row>
    <row r="184" spans="1:3" ht="12.75">
      <c r="A184" s="4" t="s">
        <v>9</v>
      </c>
      <c r="B184" s="14">
        <f>B180*B182</f>
        <v>4575.01</v>
      </c>
      <c r="C184" s="14"/>
    </row>
    <row r="185" spans="1:3" ht="12.75" customHeight="1">
      <c r="A185" s="5" t="s">
        <v>10</v>
      </c>
      <c r="B185" s="15" t="s">
        <v>30</v>
      </c>
      <c r="C185" s="15"/>
    </row>
    <row r="186" spans="1:3" ht="12.75">
      <c r="A186" s="6"/>
      <c r="B186" s="15"/>
      <c r="C186" s="15"/>
    </row>
    <row r="187" spans="1:3" ht="12.75">
      <c r="A187" s="6"/>
      <c r="B187" s="15"/>
      <c r="C187" s="15"/>
    </row>
    <row r="188" spans="1:3" ht="12.75">
      <c r="A188" s="6"/>
      <c r="B188" s="15"/>
      <c r="C188" s="15"/>
    </row>
    <row r="189" spans="1:3" ht="12.75">
      <c r="A189" s="6"/>
      <c r="B189" s="15"/>
      <c r="C189" s="15"/>
    </row>
    <row r="190" spans="1:3" ht="12.75">
      <c r="A190" s="6"/>
      <c r="B190" s="15"/>
      <c r="C190" s="15"/>
    </row>
    <row r="191" spans="1:3" ht="12.75">
      <c r="A191" s="6"/>
      <c r="B191" s="15"/>
      <c r="C191" s="15"/>
    </row>
    <row r="192" spans="1:3" ht="12.75">
      <c r="A192" s="6"/>
      <c r="B192" s="15"/>
      <c r="C192" s="15"/>
    </row>
    <row r="193" spans="1:3" ht="12.75">
      <c r="A193" s="6"/>
      <c r="B193" s="15"/>
      <c r="C193" s="15"/>
    </row>
    <row r="194" spans="1:3" ht="12.75">
      <c r="A194" s="6"/>
      <c r="B194" s="15"/>
      <c r="C194" s="15"/>
    </row>
    <row r="195" spans="1:3" ht="12.75">
      <c r="A195" s="6"/>
      <c r="B195" s="15"/>
      <c r="C195" s="15"/>
    </row>
    <row r="196" spans="1:3" ht="12.75">
      <c r="A196" s="6"/>
      <c r="B196" s="15"/>
      <c r="C196" s="15"/>
    </row>
    <row r="197" spans="1:3" ht="12.75">
      <c r="A197" s="6"/>
      <c r="B197" s="15"/>
      <c r="C197" s="15"/>
    </row>
    <row r="198" spans="1:3" ht="12.75">
      <c r="A198" s="6"/>
      <c r="B198" s="15"/>
      <c r="C198" s="15"/>
    </row>
    <row r="199" spans="1:3" ht="12.75" customHeight="1">
      <c r="A199" s="7" t="s">
        <v>11</v>
      </c>
      <c r="B199" s="17"/>
      <c r="C199" s="17"/>
    </row>
    <row r="200" spans="1:3" ht="12.75">
      <c r="A200" s="8"/>
      <c r="B200" s="18" t="s">
        <v>0</v>
      </c>
      <c r="C200" s="18"/>
    </row>
    <row r="201" spans="1:3" ht="12.75">
      <c r="A201" s="3" t="s">
        <v>2</v>
      </c>
      <c r="B201" s="19" t="s">
        <v>31</v>
      </c>
      <c r="C201" s="19"/>
    </row>
    <row r="202" spans="1:3" ht="12.75">
      <c r="A202" s="4" t="s">
        <v>5</v>
      </c>
      <c r="B202" s="19">
        <v>25</v>
      </c>
      <c r="C202" s="19"/>
    </row>
    <row r="203" spans="1:3" ht="12.75">
      <c r="A203" s="4" t="s">
        <v>6</v>
      </c>
      <c r="B203" s="13">
        <v>453.72</v>
      </c>
      <c r="C203" s="13"/>
    </row>
    <row r="204" spans="1:3" ht="12.75">
      <c r="A204" s="4" t="s">
        <v>7</v>
      </c>
      <c r="B204" s="14">
        <f>B203*0.21+B203</f>
        <v>549.0012</v>
      </c>
      <c r="C204" s="14"/>
    </row>
    <row r="205" spans="1:3" ht="12.75">
      <c r="A205" s="4" t="s">
        <v>8</v>
      </c>
      <c r="B205" s="14">
        <f>B202*B203</f>
        <v>11343</v>
      </c>
      <c r="C205" s="14"/>
    </row>
    <row r="206" spans="1:3" ht="12.75">
      <c r="A206" s="4" t="s">
        <v>9</v>
      </c>
      <c r="B206" s="14">
        <f>B202*B204</f>
        <v>13725.03</v>
      </c>
      <c r="C206" s="14"/>
    </row>
    <row r="207" spans="1:3" ht="12.75" customHeight="1">
      <c r="A207" s="5" t="s">
        <v>10</v>
      </c>
      <c r="B207" s="15" t="s">
        <v>32</v>
      </c>
      <c r="C207" s="15"/>
    </row>
    <row r="208" spans="1:3" ht="12.75">
      <c r="A208" s="6"/>
      <c r="B208" s="15"/>
      <c r="C208" s="15"/>
    </row>
    <row r="209" spans="1:3" ht="12.75">
      <c r="A209" s="6"/>
      <c r="B209" s="15"/>
      <c r="C209" s="15"/>
    </row>
    <row r="210" spans="1:3" ht="12.75">
      <c r="A210" s="6"/>
      <c r="B210" s="15"/>
      <c r="C210" s="15"/>
    </row>
    <row r="211" spans="1:3" ht="12.75">
      <c r="A211" s="6"/>
      <c r="B211" s="15"/>
      <c r="C211" s="15"/>
    </row>
    <row r="212" spans="1:3" ht="12.75">
      <c r="A212" s="6"/>
      <c r="B212" s="15"/>
      <c r="C212" s="15"/>
    </row>
    <row r="213" spans="1:3" ht="12.75">
      <c r="A213" s="6"/>
      <c r="B213" s="15"/>
      <c r="C213" s="15"/>
    </row>
    <row r="214" spans="1:3" ht="12.75">
      <c r="A214" s="6"/>
      <c r="B214" s="15"/>
      <c r="C214" s="15"/>
    </row>
    <row r="215" spans="1:3" ht="12.75">
      <c r="A215" s="6"/>
      <c r="B215" s="15"/>
      <c r="C215" s="15"/>
    </row>
    <row r="216" spans="1:3" ht="12.75">
      <c r="A216" s="6"/>
      <c r="B216" s="15"/>
      <c r="C216" s="15"/>
    </row>
    <row r="217" spans="1:3" ht="12.75">
      <c r="A217" s="6"/>
      <c r="B217" s="15"/>
      <c r="C217" s="15"/>
    </row>
    <row r="218" spans="1:3" ht="12.75">
      <c r="A218" s="6"/>
      <c r="B218" s="15"/>
      <c r="C218" s="15"/>
    </row>
    <row r="219" spans="1:3" ht="12.75">
      <c r="A219" s="6"/>
      <c r="B219" s="15"/>
      <c r="C219" s="15"/>
    </row>
    <row r="220" spans="1:3" ht="12.75">
      <c r="A220" s="6"/>
      <c r="B220" s="15"/>
      <c r="C220" s="15"/>
    </row>
    <row r="221" spans="1:3" ht="12.75" customHeight="1">
      <c r="A221" s="9" t="s">
        <v>11</v>
      </c>
      <c r="B221" s="16"/>
      <c r="C221" s="16"/>
    </row>
    <row r="226" spans="2:3" ht="12.75">
      <c r="B226" s="10" t="s">
        <v>33</v>
      </c>
      <c r="C226" s="11">
        <f>B205+B183+B161+B139+B117+B95+B73+B51+B29+B7</f>
        <v>661302.94</v>
      </c>
    </row>
    <row r="227" ht="12.75">
      <c r="C227" s="12">
        <f>C226*1.21</f>
        <v>800176.5573999999</v>
      </c>
    </row>
  </sheetData>
  <sheetProtection selectLockedCells="1" selectUnlockedCells="1"/>
  <mergeCells count="90">
    <mergeCell ref="B2:C2"/>
    <mergeCell ref="B3:C3"/>
    <mergeCell ref="B4:C4"/>
    <mergeCell ref="B5:C5"/>
    <mergeCell ref="B6:C6"/>
    <mergeCell ref="B7:C7"/>
    <mergeCell ref="B8:C8"/>
    <mergeCell ref="B9:C22"/>
    <mergeCell ref="B23:C23"/>
    <mergeCell ref="B24:C24"/>
    <mergeCell ref="B25:C25"/>
    <mergeCell ref="B26:C26"/>
    <mergeCell ref="B27:C27"/>
    <mergeCell ref="B28:C28"/>
    <mergeCell ref="B29:C29"/>
    <mergeCell ref="B30:C30"/>
    <mergeCell ref="B31:C44"/>
    <mergeCell ref="B45:C45"/>
    <mergeCell ref="B46:C46"/>
    <mergeCell ref="B47:C47"/>
    <mergeCell ref="B48:C48"/>
    <mergeCell ref="B49:C49"/>
    <mergeCell ref="B50:C50"/>
    <mergeCell ref="B51:C51"/>
    <mergeCell ref="B52:C52"/>
    <mergeCell ref="B53:C66"/>
    <mergeCell ref="B67:C67"/>
    <mergeCell ref="B68:C68"/>
    <mergeCell ref="B69:C69"/>
    <mergeCell ref="B70:C70"/>
    <mergeCell ref="B71:C71"/>
    <mergeCell ref="B72:C72"/>
    <mergeCell ref="B73:C73"/>
    <mergeCell ref="B74:C74"/>
    <mergeCell ref="B75:C88"/>
    <mergeCell ref="B89:C89"/>
    <mergeCell ref="B90:C90"/>
    <mergeCell ref="B91:C91"/>
    <mergeCell ref="B92:C92"/>
    <mergeCell ref="B93:C93"/>
    <mergeCell ref="B94:C94"/>
    <mergeCell ref="B95:C95"/>
    <mergeCell ref="B96:C96"/>
    <mergeCell ref="B97:C110"/>
    <mergeCell ref="B111:C111"/>
    <mergeCell ref="B112:C112"/>
    <mergeCell ref="B113:C113"/>
    <mergeCell ref="B114:C114"/>
    <mergeCell ref="B115:C115"/>
    <mergeCell ref="B116:C116"/>
    <mergeCell ref="B117:C117"/>
    <mergeCell ref="B118:C118"/>
    <mergeCell ref="B119:C132"/>
    <mergeCell ref="B133:C133"/>
    <mergeCell ref="B134:C134"/>
    <mergeCell ref="B135:C135"/>
    <mergeCell ref="B136:C136"/>
    <mergeCell ref="B137:C137"/>
    <mergeCell ref="B138:C138"/>
    <mergeCell ref="B139:C139"/>
    <mergeCell ref="B140:C140"/>
    <mergeCell ref="B141:C154"/>
    <mergeCell ref="B155:C155"/>
    <mergeCell ref="B156:C156"/>
    <mergeCell ref="B157:C157"/>
    <mergeCell ref="B158:C158"/>
    <mergeCell ref="B159:C159"/>
    <mergeCell ref="B160:C160"/>
    <mergeCell ref="B161:C161"/>
    <mergeCell ref="B162:C162"/>
    <mergeCell ref="B163:C176"/>
    <mergeCell ref="B177:C177"/>
    <mergeCell ref="B178:C178"/>
    <mergeCell ref="B179:C179"/>
    <mergeCell ref="B180:C180"/>
    <mergeCell ref="B181:C181"/>
    <mergeCell ref="B182:C182"/>
    <mergeCell ref="B183:C183"/>
    <mergeCell ref="B184:C184"/>
    <mergeCell ref="B185:C198"/>
    <mergeCell ref="B199:C199"/>
    <mergeCell ref="B200:C200"/>
    <mergeCell ref="B201:C201"/>
    <mergeCell ref="B202:C202"/>
    <mergeCell ref="B203:C203"/>
    <mergeCell ref="B204:C204"/>
    <mergeCell ref="B205:C205"/>
    <mergeCell ref="B206:C206"/>
    <mergeCell ref="B207:C220"/>
    <mergeCell ref="B221:C221"/>
  </mergeCells>
  <printOptions/>
  <pageMargins left="0.7875" right="0.7875" top="0.9840277777777777" bottom="0.9840277777777777" header="0.5118055555555555" footer="0.5118055555555555"/>
  <pageSetup horizontalDpi="300" verticalDpi="3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Haman Miroslav</dc:creator>
  <cp:keywords/>
  <dc:description/>
  <cp:lastModifiedBy>Haman Miroslav</cp:lastModifiedBy>
  <dcterms:created xsi:type="dcterms:W3CDTF">2013-06-20T05:32:34Z</dcterms:created>
  <dcterms:modified xsi:type="dcterms:W3CDTF">2013-06-20T05:32:34Z</dcterms:modified>
  <cp:category/>
  <cp:version/>
  <cp:contentType/>
  <cp:contentStatus/>
</cp:coreProperties>
</file>