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65101" windowWidth="1980" windowHeight="18240" tabRatio="431" activeTab="0"/>
  </bookViews>
  <sheets>
    <sheet name="IT_NCL" sheetId="1" r:id="rId1"/>
  </sheets>
  <definedNames/>
  <calcPr fullCalcOnLoad="1"/>
</workbook>
</file>

<file path=xl/comments1.xml><?xml version="1.0" encoding="utf-8"?>
<comments xmlns="http://schemas.openxmlformats.org/spreadsheetml/2006/main">
  <authors>
    <author/>
  </authors>
  <commentList>
    <comment ref="A4" authorId="0">
      <text>
        <r>
          <rPr>
            <b/>
            <sz val="9"/>
            <color indexed="58"/>
            <rFont val="Tahoma"/>
            <family val="2"/>
          </rPr>
          <t xml:space="preserve">Uživatel:
</t>
        </r>
        <r>
          <rPr>
            <sz val="9"/>
            <color indexed="58"/>
            <rFont val="Tahoma"/>
            <family val="2"/>
          </rPr>
          <t>ve zveřejněné výzvě nebude uvedena, slouží pouze pro interní potřebu</t>
        </r>
      </text>
    </comment>
    <comment ref="A9" authorId="0">
      <text>
        <r>
          <rPr>
            <b/>
            <sz val="9"/>
            <color indexed="58"/>
            <rFont val="Tahoma"/>
            <family val="2"/>
          </rPr>
          <t xml:space="preserve">Uživatel:
</t>
        </r>
        <r>
          <rPr>
            <sz val="9"/>
            <color indexed="58"/>
            <rFont val="Tahoma"/>
            <family val="2"/>
          </rPr>
          <t xml:space="preserve">Uveďte prosím obecný název poptávané věci např. notebook, tiskárna - multifunkční, mobilní telefon apod. </t>
        </r>
      </text>
    </comment>
  </commentList>
</comments>
</file>

<file path=xl/sharedStrings.xml><?xml version="1.0" encoding="utf-8"?>
<sst xmlns="http://schemas.openxmlformats.org/spreadsheetml/2006/main" count="26" uniqueCount="26">
  <si>
    <t>Projekt:</t>
  </si>
  <si>
    <t>Reg. č.</t>
  </si>
  <si>
    <t>Kontaktní osoba:</t>
  </si>
  <si>
    <t>Požadavek</t>
  </si>
  <si>
    <t>http://www.alfacomp.cz/php/product.php?eid=1051400811ZU0CEZSI</t>
  </si>
  <si>
    <t>Popis:</t>
  </si>
  <si>
    <t>http://notebooky.heureka.cz/hp-probook-4330s-xx977ea/</t>
  </si>
  <si>
    <t>Počet kusů:</t>
  </si>
  <si>
    <t>Maximální cena za kus bez DPH</t>
  </si>
  <si>
    <t>Maximální cena za kus vč. DPH</t>
  </si>
  <si>
    <t>Cena celkem bez DPH</t>
  </si>
  <si>
    <t>Cena celkem vč. DPH</t>
  </si>
  <si>
    <t>Technická specifikace:</t>
  </si>
  <si>
    <t>Příslušenství:</t>
  </si>
  <si>
    <r>
      <t xml:space="preserve">Celková cena za projekt </t>
    </r>
    <r>
      <rPr>
        <b/>
        <sz val="10"/>
        <color indexed="8"/>
        <rFont val="Calibri"/>
        <family val="2"/>
      </rPr>
      <t>bez DPH:</t>
    </r>
  </si>
  <si>
    <r>
      <t xml:space="preserve">Celková cena za projekt </t>
    </r>
    <r>
      <rPr>
        <b/>
        <sz val="10"/>
        <color indexed="8"/>
        <rFont val="Calibri"/>
        <family val="2"/>
      </rPr>
      <t>včetně DPH:</t>
    </r>
  </si>
  <si>
    <t>Kontakt e-mail/telefon:</t>
  </si>
  <si>
    <t>Požadavek na místo dodání:</t>
  </si>
  <si>
    <t>FRVŠ 1364/2013/A/b</t>
  </si>
  <si>
    <t>FR1130131/1102/116</t>
  </si>
  <si>
    <t>Koubek Tomáš</t>
  </si>
  <si>
    <t>Pracovní stanice pro výuku informačních systémů</t>
  </si>
  <si>
    <t xml:space="preserve">Příslušenství:
• Drátová klávesnice s českou lokalizací (USB), podsvícené klávesy, velká klávesa Enter (přes 2 řady ostatních alfanumerických kláves), velké klávesy Shift a Backspace.
• Drátová laserová myš (USB), čtyřsměrný scrolling.
• Alespoň čtyři snadno dostupné USB 2.0 porty (přední strana počítačové skříně).
• Kensington MicroSaver (případně podobný systém) s možností uzamčení celé sestavy včetně příslušenství (myš, klávesnice, atd.) s univerzálními klíči pro celou učebnu (alespoň 4 kopie).
• Čtečka karet různých typů paměti (alespoň typy SDHC a xD).
• Související příslušenství nezbytné pro provoz celé sestavy.
</t>
  </si>
  <si>
    <t>Ústav informatiky PEF MENDELU, Zemědělská 1, Brno</t>
  </si>
  <si>
    <t>xkoubek0@mendelu.cz (tel. 2233)</t>
  </si>
  <si>
    <t xml:space="preserve">Procesor: s čipem jehož výkon je alespoň 9300 bodů v PassMark - CPU Mark, podpora virtualizace, 64 bitový procesor
Paměť: alespoň 32 GB, DDR3
1. pevný disk: kapacita alespoň 250 GB. technologie SSD, rychlost čtení min. 560 MB/s, rychlost zápisu min. 510 MB/s, SATA III. 
2. pevný disk: kapacita alespoň 1 TB, rychlost alespoň 7200 ot./min., SATA III, funkce NCQ.
Grafická karta: s čipem, jehož výkon je alespoň 350 v Passmark Average G3D Mark, digitální výstup (např. HDMI, DVI, DisplayPort aj.) - nutná schopnost komunikace s dodaným monitorem. 
Optická mechanika: DVD+/-RW, vč. sw vybavení pro OS MS Windows.
Síťová karta: umožňující komunikaci typu 1000 BASE-T.
Zobrazovací jednotka:
• LCD, úhlopříčka min. 23", jas min. 250 cd/m, kontrast 1000:1, technologie rodiny IPS, přip. novější. Rozlišení alespoň 1920x1080 pixelů, polohovatelný (nezbytná možnost úplného položení displeje do horizontální polohy), digitální vstup odpovídající výstupu grafické karty (např. HDMI, DVI, DisplayPort aj.), kabel pro digitální propojení s grafickou kartou, doba odezvy max. 5 ms., zobrazovací úhly nejméně horizontálně i vertikálně o velikosti 178°.
• Monitor musí disponovat dotykovou technologii, která umožní ovládání pomoci prstů, dotykového pera nebo libovolného ukazovátka.
• Monitor musí být možno zabezpečit proti krádeži pomoci Kensington Lock. 
Typ skříně: počítačová skříň typu microtower, minitower nebo miditower tmavé barvy. Skříň musí být vybavena systémem zabezpečeni proti odcizení počítače a připojených periferii
Operační systém: licence k systému typu MS Windows vč. instalačních médií. Média s ovladači pro operační systémy MS Windows 7 64 b.
OS je požadován v souvislosti s užíváním tohot OS na pracovišti z důvodů spouštění výukových aplikací
Další technické parametry:
• Podpora PXE, Wake-on-LAN, 
• Podpora virtualizace na procesoru i základní desce
• Replikace nastavení BIOSu/EFI, možnost uzamčení nastavení BIOSu/EFI, možnost vyvolání dialogu výběru bootovacího média po startu PC
• Umožnění přístupu do PC skříně bez omezení
Další podmínky a příslušenství
Záruka - minimálně 60 měsíců typu On-Site Next Business Day na PC a monitor, s možností vlastního zásahu (tzn. bez omezení otevření PC skříně pečetí apod.). 
Software - konfigurace pracovních stanic musí umožňovat bezproblémovou instalaci a běh operačních systémů MS Windows 8, MS Windows 7 a Fedora Core Linux 17.
Veškerý obalový materiál musí být na výzvu zadavatele ekologicky zlikvidován dodavatelem uvedeného vybaveni.
</t>
  </si>
</sst>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quot; Kč&quot;;[Red]\-#,##0.00&quot; Kč&quot;"/>
    <numFmt numFmtId="165" formatCode="&quot;Yes&quot;;&quot;Yes&quot;;&quot;No&quot;"/>
    <numFmt numFmtId="166" formatCode="&quot;True&quot;;&quot;True&quot;;&quot;False&quot;"/>
    <numFmt numFmtId="167" formatCode="&quot;On&quot;;&quot;On&quot;;&quot;Off&quot;"/>
  </numFmts>
  <fonts count="29">
    <font>
      <sz val="10"/>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8"/>
      <color indexed="56"/>
      <name val="Cambria"/>
      <family val="2"/>
    </font>
    <font>
      <sz val="11"/>
      <color indexed="52"/>
      <name val="Calibri"/>
      <family val="2"/>
    </font>
    <font>
      <sz val="11"/>
      <color indexed="17"/>
      <name val="Calibri"/>
      <family val="2"/>
    </font>
    <font>
      <sz val="11"/>
      <color indexed="10"/>
      <name val="Calibri"/>
      <family val="2"/>
    </font>
    <font>
      <sz val="11"/>
      <color indexed="62"/>
      <name val="Calibri"/>
      <family val="2"/>
    </font>
    <font>
      <i/>
      <sz val="11"/>
      <color indexed="23"/>
      <name val="Calibri"/>
      <family val="2"/>
    </font>
    <font>
      <b/>
      <sz val="11"/>
      <color indexed="52"/>
      <name val="Calibri"/>
      <family val="2"/>
    </font>
    <font>
      <b/>
      <sz val="11"/>
      <color indexed="63"/>
      <name val="Calibri"/>
      <family val="2"/>
    </font>
    <font>
      <i/>
      <sz val="9"/>
      <name val="Calibri"/>
      <family val="2"/>
    </font>
    <font>
      <b/>
      <sz val="10"/>
      <name val="Calibri"/>
      <family val="2"/>
    </font>
    <font>
      <b/>
      <sz val="9"/>
      <color indexed="58"/>
      <name val="Tahoma"/>
      <family val="2"/>
    </font>
    <font>
      <sz val="9"/>
      <color indexed="58"/>
      <name val="Tahoma"/>
      <family val="2"/>
    </font>
    <font>
      <sz val="10"/>
      <name val="Calibri"/>
      <family val="2"/>
    </font>
    <font>
      <sz val="9"/>
      <name val="Calibri"/>
      <family val="2"/>
    </font>
    <font>
      <b/>
      <sz val="9"/>
      <name val="Calibri"/>
      <family val="2"/>
    </font>
    <font>
      <b/>
      <sz val="10"/>
      <color indexed="8"/>
      <name val="Calibri"/>
      <family val="2"/>
    </font>
    <font>
      <u val="single"/>
      <sz val="9"/>
      <color indexed="36"/>
      <name val="Arial"/>
      <family val="2"/>
    </font>
    <font>
      <u val="single"/>
      <sz val="9"/>
      <color indexed="12"/>
      <name val="Arial"/>
      <family val="2"/>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1">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style="thin">
        <color indexed="8"/>
      </top>
      <bottom style="medium">
        <color indexed="8"/>
      </bottom>
    </border>
    <border>
      <left>
        <color indexed="63"/>
      </left>
      <right style="medium">
        <color indexed="8"/>
      </right>
      <top style="thin">
        <color indexed="8"/>
      </top>
      <bottom style="thin">
        <color indexed="8"/>
      </bottom>
    </border>
    <border>
      <left>
        <color indexed="63"/>
      </left>
      <right style="medium">
        <color indexed="8"/>
      </right>
      <top style="medium">
        <color indexed="8"/>
      </top>
      <bottom style="thin">
        <color indexed="8"/>
      </bottom>
    </border>
    <border>
      <left style="medium">
        <color indexed="8"/>
      </left>
      <right>
        <color indexed="63"/>
      </right>
      <top style="thin">
        <color indexed="8"/>
      </top>
      <bottom>
        <color indexed="63"/>
      </bottom>
    </border>
    <border>
      <left>
        <color indexed="63"/>
      </left>
      <right style="medium">
        <color indexed="8"/>
      </right>
      <top style="thin">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0" borderId="1" applyNumberFormat="0" applyFill="0" applyAlignment="0" applyProtection="0"/>
    <xf numFmtId="43" fontId="0" fillId="0" borderId="0" applyFill="0" applyBorder="0" applyAlignment="0" applyProtection="0"/>
    <xf numFmtId="41" fontId="0" fillId="0" borderId="0" applyFill="0" applyBorder="0" applyAlignment="0" applyProtection="0"/>
    <xf numFmtId="0" fontId="27" fillId="0" borderId="0" applyNumberFormat="0" applyFill="0" applyBorder="0" applyAlignment="0" applyProtection="0"/>
    <xf numFmtId="0" fontId="4" fillId="3" borderId="0" applyNumberFormat="0" applyBorder="0" applyAlignment="0" applyProtection="0"/>
    <xf numFmtId="0" fontId="5" fillId="16" borderId="2" applyNumberFormat="0" applyAlignment="0" applyProtection="0"/>
    <xf numFmtId="44" fontId="0" fillId="0" borderId="0" applyFill="0" applyBorder="0" applyAlignment="0" applyProtection="0"/>
    <xf numFmtId="42" fontId="0" fillId="0" borderId="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9" fillId="17" borderId="0" applyNumberFormat="0" applyBorder="0" applyAlignment="0" applyProtection="0"/>
    <xf numFmtId="0" fontId="26" fillId="0" borderId="0" applyNumberFormat="0" applyFill="0" applyBorder="0" applyAlignment="0" applyProtection="0"/>
    <xf numFmtId="0" fontId="0" fillId="18" borderId="6" applyNumberFormat="0" applyAlignment="0" applyProtection="0"/>
    <xf numFmtId="9" fontId="0" fillId="0" borderId="0" applyFill="0" applyBorder="0" applyAlignment="0" applyProtection="0"/>
    <xf numFmtId="0" fontId="11" fillId="0" borderId="7" applyNumberFormat="0" applyFill="0" applyAlignment="0" applyProtection="0"/>
    <xf numFmtId="0" fontId="12" fillId="4" borderId="0" applyNumberFormat="0" applyBorder="0" applyAlignment="0" applyProtection="0"/>
    <xf numFmtId="0" fontId="13" fillId="0" borderId="0" applyNumberFormat="0" applyFill="0" applyBorder="0" applyAlignment="0" applyProtection="0"/>
    <xf numFmtId="0" fontId="14" fillId="7" borderId="8" applyNumberFormat="0" applyAlignment="0" applyProtection="0"/>
    <xf numFmtId="0" fontId="16" fillId="19" borderId="8" applyNumberFormat="0" applyAlignment="0" applyProtection="0"/>
    <xf numFmtId="0" fontId="17" fillId="19" borderId="9" applyNumberFormat="0" applyAlignment="0" applyProtection="0"/>
    <xf numFmtId="0" fontId="15" fillId="0" borderId="0" applyNumberForma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cellStyleXfs>
  <cellXfs count="26">
    <xf numFmtId="0" fontId="0" fillId="0" borderId="0" xfId="0" applyAlignment="1">
      <alignment/>
    </xf>
    <xf numFmtId="0" fontId="18" fillId="0" borderId="0" xfId="0" applyFont="1" applyAlignment="1">
      <alignment/>
    </xf>
    <xf numFmtId="0" fontId="19" fillId="0" borderId="0" xfId="0" applyFont="1" applyBorder="1" applyAlignment="1">
      <alignment horizontal="left" vertical="top"/>
    </xf>
    <xf numFmtId="0" fontId="19" fillId="0" borderId="0" xfId="0" applyFont="1" applyAlignment="1">
      <alignment/>
    </xf>
    <xf numFmtId="0" fontId="22" fillId="0" borderId="0" xfId="0" applyFont="1" applyAlignment="1">
      <alignment/>
    </xf>
    <xf numFmtId="0" fontId="23" fillId="11" borderId="10" xfId="0" applyFont="1" applyFill="1" applyBorder="1" applyAlignment="1">
      <alignment/>
    </xf>
    <xf numFmtId="0" fontId="24" fillId="0" borderId="11" xfId="0" applyFont="1" applyBorder="1" applyAlignment="1">
      <alignment/>
    </xf>
    <xf numFmtId="0" fontId="23" fillId="0" borderId="11" xfId="0" applyFont="1" applyBorder="1" applyAlignment="1">
      <alignment/>
    </xf>
    <xf numFmtId="0" fontId="24" fillId="0" borderId="12" xfId="0" applyFont="1" applyBorder="1" applyAlignment="1">
      <alignment/>
    </xf>
    <xf numFmtId="0" fontId="23" fillId="0" borderId="13" xfId="0" applyFont="1" applyBorder="1" applyAlignment="1">
      <alignment/>
    </xf>
    <xf numFmtId="0" fontId="24" fillId="0" borderId="14" xfId="0" applyFont="1" applyBorder="1" applyAlignment="1">
      <alignment vertical="top" wrapText="1"/>
    </xf>
    <xf numFmtId="164" fontId="19" fillId="0" borderId="0" xfId="0" applyNumberFormat="1" applyFont="1" applyAlignment="1">
      <alignment horizontal="center" vertical="center"/>
    </xf>
    <xf numFmtId="0" fontId="22" fillId="0" borderId="0" xfId="0" applyFont="1" applyBorder="1" applyAlignment="1">
      <alignment horizontal="left" vertical="center"/>
    </xf>
    <xf numFmtId="0" fontId="27" fillId="0" borderId="0" xfId="36" applyBorder="1" applyAlignment="1" applyProtection="1">
      <alignment horizontal="left" vertical="center"/>
      <protection/>
    </xf>
    <xf numFmtId="0" fontId="24" fillId="0" borderId="15" xfId="0" applyFont="1" applyBorder="1" applyAlignment="1">
      <alignment horizontal="center"/>
    </xf>
    <xf numFmtId="164" fontId="24" fillId="0" borderId="15" xfId="0" applyNumberFormat="1" applyFont="1" applyBorder="1" applyAlignment="1">
      <alignment horizontal="center"/>
    </xf>
    <xf numFmtId="0" fontId="19" fillId="0" borderId="0" xfId="0" applyFont="1" applyBorder="1" applyAlignment="1">
      <alignment horizontal="left" vertical="center"/>
    </xf>
    <xf numFmtId="0" fontId="22" fillId="0" borderId="0" xfId="0" applyFont="1" applyBorder="1" applyAlignment="1">
      <alignment horizontal="left" vertical="center"/>
    </xf>
    <xf numFmtId="0" fontId="27" fillId="0" borderId="0" xfId="36" applyBorder="1" applyAlignment="1" applyProtection="1">
      <alignment horizontal="left" vertical="center"/>
      <protection/>
    </xf>
    <xf numFmtId="0" fontId="24" fillId="11" borderId="16" xfId="0" applyFont="1" applyFill="1" applyBorder="1" applyAlignment="1">
      <alignment horizontal="center"/>
    </xf>
    <xf numFmtId="164" fontId="24" fillId="0" borderId="11" xfId="0" applyNumberFormat="1" applyFont="1" applyBorder="1" applyAlignment="1">
      <alignment horizontal="center"/>
    </xf>
    <xf numFmtId="0" fontId="23" fillId="0" borderId="17" xfId="0" applyFont="1" applyBorder="1" applyAlignment="1">
      <alignment horizontal="left" vertical="top" wrapText="1"/>
    </xf>
    <xf numFmtId="0" fontId="23" fillId="0" borderId="18" xfId="0" applyFont="1" applyBorder="1" applyAlignment="1">
      <alignment horizontal="left" vertical="top" wrapText="1"/>
    </xf>
    <xf numFmtId="0" fontId="23" fillId="0" borderId="19" xfId="0" applyFont="1" applyBorder="1" applyAlignment="1">
      <alignment horizontal="left" vertical="top" wrapText="1"/>
    </xf>
    <xf numFmtId="0" fontId="23" fillId="0" borderId="20" xfId="0" applyFont="1" applyBorder="1" applyAlignment="1">
      <alignment horizontal="left" vertical="top" wrapText="1"/>
    </xf>
    <xf numFmtId="0" fontId="23" fillId="0" borderId="14" xfId="0" applyFont="1" applyBorder="1" applyAlignment="1">
      <alignment horizontal="left" vertical="center"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1B1918"/>
      <rgbColor rgb="001A1A1A"/>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xkoubek0@mendelu.cz"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E24"/>
  <sheetViews>
    <sheetView tabSelected="1" zoomScale="115" zoomScaleNormal="115" zoomScalePageLayoutView="0" workbookViewId="0" topLeftCell="A19">
      <selection activeCell="G21" sqref="G21"/>
    </sheetView>
  </sheetViews>
  <sheetFormatPr defaultColWidth="8.8515625" defaultRowHeight="12.75"/>
  <cols>
    <col min="1" max="1" width="23.7109375" style="0" customWidth="1"/>
    <col min="2" max="2" width="15.7109375" style="0" customWidth="1"/>
    <col min="3" max="3" width="49.8515625" style="0" customWidth="1"/>
    <col min="4" max="4" width="9.140625" style="1" customWidth="1"/>
    <col min="5" max="5" width="0" style="0" hidden="1" customWidth="1"/>
  </cols>
  <sheetData>
    <row r="2" spans="1:3" ht="12.75" customHeight="1">
      <c r="A2" s="2" t="s">
        <v>0</v>
      </c>
      <c r="B2" s="16" t="s">
        <v>18</v>
      </c>
      <c r="C2" s="16"/>
    </row>
    <row r="3" spans="1:3" ht="12.75" customHeight="1">
      <c r="A3" s="2" t="s">
        <v>1</v>
      </c>
      <c r="B3" s="17" t="s">
        <v>19</v>
      </c>
      <c r="C3" s="17"/>
    </row>
    <row r="4" spans="1:2" ht="12.75">
      <c r="A4" s="3" t="s">
        <v>2</v>
      </c>
      <c r="B4" t="s">
        <v>20</v>
      </c>
    </row>
    <row r="5" spans="1:3" ht="12.75">
      <c r="A5" s="3" t="s">
        <v>16</v>
      </c>
      <c r="B5" s="18" t="s">
        <v>24</v>
      </c>
      <c r="C5" s="17"/>
    </row>
    <row r="6" spans="1:3" ht="12.75">
      <c r="A6" s="3" t="s">
        <v>17</v>
      </c>
      <c r="B6" s="13" t="s">
        <v>23</v>
      </c>
      <c r="C6" s="12"/>
    </row>
    <row r="7" spans="1:3" ht="12.75">
      <c r="A7" s="4"/>
      <c r="B7" s="4"/>
      <c r="C7" s="4"/>
    </row>
    <row r="8" spans="1:5" ht="12.75">
      <c r="A8" s="5"/>
      <c r="B8" s="19" t="s">
        <v>3</v>
      </c>
      <c r="C8" s="19"/>
      <c r="E8" t="s">
        <v>4</v>
      </c>
    </row>
    <row r="9" spans="1:5" ht="12.75">
      <c r="A9" s="6" t="s">
        <v>5</v>
      </c>
      <c r="B9" s="14" t="s">
        <v>21</v>
      </c>
      <c r="C9" s="14"/>
      <c r="E9" t="s">
        <v>6</v>
      </c>
    </row>
    <row r="10" spans="1:3" ht="12">
      <c r="A10" s="7" t="s">
        <v>7</v>
      </c>
      <c r="B10" s="14">
        <v>23</v>
      </c>
      <c r="C10" s="14"/>
    </row>
    <row r="11" spans="1:3" ht="12">
      <c r="A11" s="7" t="s">
        <v>8</v>
      </c>
      <c r="B11" s="15">
        <v>34567.02</v>
      </c>
      <c r="C11" s="15"/>
    </row>
    <row r="12" spans="1:3" ht="12">
      <c r="A12" s="7" t="s">
        <v>9</v>
      </c>
      <c r="B12" s="20">
        <f>B11*1.21</f>
        <v>41826.09419999999</v>
      </c>
      <c r="C12" s="20"/>
    </row>
    <row r="13" spans="1:3" ht="12">
      <c r="A13" s="7" t="s">
        <v>10</v>
      </c>
      <c r="B13" s="20">
        <f>B10*B11</f>
        <v>795041.46</v>
      </c>
      <c r="C13" s="20"/>
    </row>
    <row r="14" spans="1:3" ht="12.75">
      <c r="A14" s="7" t="s">
        <v>11</v>
      </c>
      <c r="B14" s="20">
        <f>B10*B12</f>
        <v>962000.1665999999</v>
      </c>
      <c r="C14" s="20"/>
    </row>
    <row r="15" spans="1:3" ht="12.75" customHeight="1">
      <c r="A15" s="8" t="s">
        <v>12</v>
      </c>
      <c r="B15" s="21" t="s">
        <v>25</v>
      </c>
      <c r="C15" s="22"/>
    </row>
    <row r="16" spans="1:3" ht="12.75">
      <c r="A16" s="9"/>
      <c r="B16" s="23"/>
      <c r="C16" s="24"/>
    </row>
    <row r="17" spans="1:3" ht="12.75">
      <c r="A17" s="9"/>
      <c r="B17" s="23"/>
      <c r="C17" s="24"/>
    </row>
    <row r="18" spans="1:3" ht="12.75">
      <c r="A18" s="9"/>
      <c r="B18" s="23"/>
      <c r="C18" s="24"/>
    </row>
    <row r="19" spans="1:3" ht="409.5" customHeight="1">
      <c r="A19" s="9"/>
      <c r="B19" s="23"/>
      <c r="C19" s="24"/>
    </row>
    <row r="20" spans="1:3" ht="30" customHeight="1">
      <c r="A20" s="9"/>
      <c r="B20" s="23"/>
      <c r="C20" s="24"/>
    </row>
    <row r="21" spans="1:3" ht="100.5" customHeight="1" thickBot="1">
      <c r="A21" s="10" t="s">
        <v>13</v>
      </c>
      <c r="B21" s="25" t="s">
        <v>22</v>
      </c>
      <c r="C21" s="25"/>
    </row>
    <row r="23" spans="1:3" ht="12.75">
      <c r="A23" s="16" t="s">
        <v>14</v>
      </c>
      <c r="B23" s="16"/>
      <c r="C23" s="11">
        <f>B13</f>
        <v>795041.46</v>
      </c>
    </row>
    <row r="24" spans="1:3" ht="12.75">
      <c r="A24" s="16" t="s">
        <v>15</v>
      </c>
      <c r="B24" s="16"/>
      <c r="C24" s="11">
        <f>B14</f>
        <v>962000.1665999999</v>
      </c>
    </row>
  </sheetData>
  <sheetProtection selectLockedCells="1" selectUnlockedCells="1"/>
  <mergeCells count="14">
    <mergeCell ref="B12:C12"/>
    <mergeCell ref="B13:C13"/>
    <mergeCell ref="B14:C14"/>
    <mergeCell ref="B15:C20"/>
    <mergeCell ref="B21:C21"/>
    <mergeCell ref="A24:B24"/>
    <mergeCell ref="A23:B23"/>
    <mergeCell ref="B10:C10"/>
    <mergeCell ref="B11:C11"/>
    <mergeCell ref="B2:C2"/>
    <mergeCell ref="B3:C3"/>
    <mergeCell ref="B5:C5"/>
    <mergeCell ref="B8:C8"/>
    <mergeCell ref="B9:C9"/>
  </mergeCells>
  <hyperlinks>
    <hyperlink ref="B5" r:id="rId1" display="xkoubek0@mendelu.cz"/>
  </hyperlinks>
  <printOptions/>
  <pageMargins left="0.7875" right="0.5902777777777778" top="0.9840277777777777" bottom="1.96875" header="0.5118055555555555" footer="0.5118055555555555"/>
  <pageSetup horizontalDpi="300" verticalDpi="300" orientation="portrait" paperSize="9" r:id="rId4"/>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TotalTime>43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Uživatel</dc:creator>
  <cp:keywords/>
  <dc:description/>
  <cp:lastModifiedBy>Haman Miroslav</cp:lastModifiedBy>
  <cp:lastPrinted>2013-07-09T07:42:21Z</cp:lastPrinted>
  <dcterms:created xsi:type="dcterms:W3CDTF">2011-07-12T09:28:03Z</dcterms:created>
  <dcterms:modified xsi:type="dcterms:W3CDTF">2013-07-09T07:45:53Z</dcterms:modified>
  <cp:category/>
  <cp:version/>
  <cp:contentType/>
  <cp:contentStatus/>
  <cp:revision>3</cp:revision>
</cp:coreProperties>
</file>

<file path=docProps/custom.xml><?xml version="1.0" encoding="utf-8"?>
<Properties xmlns="http://schemas.openxmlformats.org/officeDocument/2006/custom-properties" xmlns:vt="http://schemas.openxmlformats.org/officeDocument/2006/docPropsVTypes"/>
</file>