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250" tabRatio="500" activeTab="0"/>
  </bookViews>
  <sheets>
    <sheet name="PEF 191" sheetId="3" r:id="rId1"/>
  </sheets>
  <definedNames/>
  <calcPr calcId="162913"/>
  <extLst/>
</workbook>
</file>

<file path=xl/sharedStrings.xml><?xml version="1.0" encoding="utf-8"?>
<sst xmlns="http://schemas.openxmlformats.org/spreadsheetml/2006/main" count="67" uniqueCount="66">
  <si>
    <t>Technické požadavky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</si>
  <si>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</si>
  <si>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</si>
  <si>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</si>
  <si>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</si>
  <si>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</si>
  <si>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</si>
  <si>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</si>
  <si>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</si>
  <si>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</si>
  <si>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</si>
  <si>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</si>
  <si>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</si>
  <si>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</si>
  <si>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</si>
  <si>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</si>
  <si>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</si>
  <si>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</si>
  <si>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</si>
  <si>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>displej</t>
  </si>
  <si>
    <t>grafický apaptér</t>
  </si>
  <si>
    <t>integrované HD provedení</t>
  </si>
  <si>
    <t>reproduktory</t>
  </si>
  <si>
    <t>procesor</t>
  </si>
  <si>
    <t>RAM</t>
  </si>
  <si>
    <t>min. 8 GB</t>
  </si>
  <si>
    <t>SSD</t>
  </si>
  <si>
    <t>porty</t>
  </si>
  <si>
    <t>Wi-Fi</t>
  </si>
  <si>
    <t>802.11 ac</t>
  </si>
  <si>
    <t>Bluetooth</t>
  </si>
  <si>
    <t>kamera</t>
  </si>
  <si>
    <t>baterie</t>
  </si>
  <si>
    <t>záruka</t>
  </si>
  <si>
    <t>rozlišení displeje</t>
  </si>
  <si>
    <t>maximální přípustná cena</t>
  </si>
  <si>
    <t>další údaje</t>
  </si>
  <si>
    <t>podsvícená, trackpoint</t>
  </si>
  <si>
    <t>ano, minimálně verze 4.1</t>
  </si>
  <si>
    <t>integrovaný LTE a 4G mobilní modem</t>
  </si>
  <si>
    <t>Dodavatel musí vyplnit všechna žlutě podbarvená pole. Dodavatel musí rovněž uvést i nabídkovou cenu za kus u každé položky (oranžové pole).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</si>
  <si>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</si>
  <si>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Notebook</t>
  </si>
  <si>
    <t>min. 36 měsíců</t>
  </si>
  <si>
    <t>min. 12,3'' až 12,5"; IPS; matný</t>
  </si>
  <si>
    <t>min. 1920 x 1080</t>
  </si>
  <si>
    <t>integrované provedení</t>
  </si>
  <si>
    <t>PassMark – CPU Mark min. 5080, 64 bit</t>
  </si>
  <si>
    <t xml:space="preserve">min. 250 GB </t>
  </si>
  <si>
    <t>min. 23 Wh</t>
  </si>
  <si>
    <t>min. 2x USB 3.0 /3.1; 1xUSB type C; vstup pro mikrofon, výstup pro sluchátka; dokovací konektor, čtečka karet, RJ-45 port</t>
  </si>
  <si>
    <t>čtečka otisku prstů</t>
  </si>
  <si>
    <t>ano</t>
  </si>
  <si>
    <t>max. 1,38 kg</t>
  </si>
  <si>
    <t>307 mm</t>
  </si>
  <si>
    <t>napájecí zdroj</t>
  </si>
  <si>
    <t>min. 45 W</t>
  </si>
  <si>
    <t>operační systém</t>
  </si>
  <si>
    <t>předinstalovaný OEM operační systém Windows (nutné jako podkladová licence pro Campus Agreement)</t>
  </si>
  <si>
    <t>Příslušenství: (součást dodávky)</t>
  </si>
  <si>
    <t>dokovací stanice</t>
  </si>
  <si>
    <t xml:space="preserve">min. 90 W adaptér, plně kompatabilní </t>
  </si>
  <si>
    <t>klávesnice</t>
  </si>
  <si>
    <t>39 900,- bez DPH včetně dokovací stanice</t>
  </si>
  <si>
    <t>hmotnost notebooku (bez dokovací stanice)</t>
  </si>
  <si>
    <t>maximální šířka zařízení (bez dokovací stanice)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</si>
</sst>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Symbol"/>
      <family val="1"/>
    </font>
    <font>
      <b/>
      <sz val="11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 indent="1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right"/>
    </xf>
    <xf numFmtId="0" fontId="0" fillId="0" borderId="3" xfId="0" applyBorder="1"/>
    <xf numFmtId="3" fontId="2" fillId="0" borderId="4" xfId="0" applyNumberFormat="1" applyFont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1" xfId="0" applyFont="1" applyBorder="1"/>
    <xf numFmtId="0" fontId="0" fillId="5" borderId="1" xfId="0" applyFont="1" applyFill="1" applyBorder="1"/>
    <xf numFmtId="3" fontId="0" fillId="6" borderId="1" xfId="0" applyNumberFormat="1" applyFill="1" applyBorder="1" applyProtection="1">
      <protection locked="0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/>
    <xf numFmtId="0" fontId="0" fillId="7" borderId="6" xfId="0" applyFill="1" applyBorder="1" applyProtection="1">
      <protection locked="0"/>
    </xf>
    <xf numFmtId="0" fontId="0" fillId="7" borderId="0" xfId="0" applyFill="1" applyBorder="1"/>
    <xf numFmtId="0" fontId="0" fillId="7" borderId="7" xfId="0" applyFill="1" applyBorder="1"/>
    <xf numFmtId="0" fontId="0" fillId="5" borderId="1" xfId="0" applyFont="1" applyFill="1" applyBorder="1" applyAlignment="1">
      <alignment wrapText="1"/>
    </xf>
    <xf numFmtId="0" fontId="0" fillId="7" borderId="8" xfId="0" applyFill="1" applyBorder="1" applyProtection="1">
      <protection locked="0"/>
    </xf>
    <xf numFmtId="0" fontId="0" fillId="7" borderId="9" xfId="0" applyFill="1" applyBorder="1"/>
    <xf numFmtId="0" fontId="0" fillId="7" borderId="10" xfId="0" applyFill="1" applyBorder="1"/>
    <xf numFmtId="0" fontId="0" fillId="2" borderId="1" xfId="0" applyFill="1" applyBorder="1" applyAlignment="1" applyProtection="1">
      <alignment horizontal="left" vertical="top"/>
      <protection locked="0"/>
    </xf>
    <xf numFmtId="3" fontId="0" fillId="8" borderId="6" xfId="0" applyNumberFormat="1" applyFill="1" applyBorder="1" applyProtection="1">
      <protection locked="0"/>
    </xf>
    <xf numFmtId="0" fontId="0" fillId="8" borderId="0" xfId="0" applyFill="1" applyBorder="1" applyAlignment="1">
      <alignment horizontal="center"/>
    </xf>
    <xf numFmtId="3" fontId="0" fillId="8" borderId="7" xfId="0" applyNumberFormat="1" applyFill="1" applyBorder="1"/>
    <xf numFmtId="0" fontId="0" fillId="0" borderId="0" xfId="0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>
      <alignment wrapText="1"/>
    </xf>
    <xf numFmtId="0" fontId="0" fillId="0" borderId="4" xfId="0" applyFont="1" applyBorder="1"/>
    <xf numFmtId="0" fontId="2" fillId="10" borderId="11" xfId="0" applyFont="1" applyFill="1" applyBorder="1" applyAlignment="1">
      <alignment horizontal="left" vertical="top" wrapText="1"/>
    </xf>
    <xf numFmtId="0" fontId="2" fillId="10" borderId="12" xfId="0" applyFont="1" applyFill="1" applyBorder="1" applyAlignment="1">
      <alignment horizontal="left" vertical="top" wrapText="1"/>
    </xf>
    <xf numFmtId="0" fontId="0" fillId="5" borderId="3" xfId="0" applyFont="1" applyFill="1" applyBorder="1"/>
    <xf numFmtId="0" fontId="2" fillId="0" borderId="1" xfId="0" applyFont="1" applyFill="1" applyBorder="1"/>
    <xf numFmtId="0" fontId="0" fillId="0" borderId="1" xfId="0" applyFont="1" applyFill="1" applyBorder="1"/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7" borderId="13" xfId="0" applyFill="1" applyBorder="1" applyProtection="1">
      <protection locked="0"/>
    </xf>
    <xf numFmtId="0" fontId="0" fillId="7" borderId="14" xfId="0" applyFill="1" applyBorder="1"/>
    <xf numFmtId="0" fontId="0" fillId="7" borderId="15" xfId="0" applyFill="1" applyBorder="1"/>
    <xf numFmtId="0" fontId="0" fillId="0" borderId="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11" borderId="1" xfId="0" applyFont="1" applyFill="1" applyBorder="1" applyAlignment="1">
      <alignment horizontal="left"/>
    </xf>
    <xf numFmtId="0" fontId="0" fillId="9" borderId="1" xfId="0" applyFill="1" applyBorder="1" applyAlignment="1">
      <alignment horizontal="left" vertical="top" wrapText="1"/>
    </xf>
    <xf numFmtId="0" fontId="0" fillId="12" borderId="1" xfId="0" applyFill="1" applyBorder="1" applyAlignment="1" applyProtection="1">
      <alignment horizontal="left" vertical="top"/>
      <protection locked="0"/>
    </xf>
    <xf numFmtId="0" fontId="0" fillId="9" borderId="2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0" fillId="9" borderId="4" xfId="0" applyFill="1" applyBorder="1" applyAlignment="1">
      <alignment horizontal="left" vertical="top" wrapText="1"/>
    </xf>
    <xf numFmtId="0" fontId="2" fillId="10" borderId="5" xfId="0" applyFont="1" applyFill="1" applyBorder="1" applyAlignment="1">
      <alignment horizontal="left" vertical="top" wrapText="1"/>
    </xf>
    <xf numFmtId="0" fontId="2" fillId="10" borderId="11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9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2D05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70" zoomScaleNormal="70" workbookViewId="0" topLeftCell="A7">
      <selection activeCell="B34" sqref="B3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72.4218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  <col min="9" max="1023" width="8.7109375" style="0" customWidth="1"/>
  </cols>
  <sheetData>
    <row r="1" spans="1:2" ht="18.75">
      <c r="A1" s="2" t="s">
        <v>0</v>
      </c>
      <c r="B1" s="2"/>
    </row>
    <row r="2" ht="15">
      <c r="A2" s="1"/>
    </row>
    <row r="3" spans="1:4" ht="15.75" customHeight="1">
      <c r="A3" s="45" t="s">
        <v>40</v>
      </c>
      <c r="B3" s="45"/>
      <c r="C3" s="45"/>
      <c r="D3" s="45"/>
    </row>
    <row r="4" ht="15">
      <c r="A4" s="1"/>
    </row>
    <row r="5" spans="1:8" ht="15">
      <c r="A5" s="46" t="s">
        <v>1</v>
      </c>
      <c r="B5" s="46"/>
      <c r="C5" s="46"/>
      <c r="D5" s="46" t="s">
        <v>2</v>
      </c>
      <c r="E5" s="46"/>
      <c r="F5" s="46"/>
      <c r="G5" s="46"/>
      <c r="H5" s="46"/>
    </row>
    <row r="6" spans="1:8" ht="15" customHeight="1">
      <c r="A6" s="47" t="s">
        <v>3</v>
      </c>
      <c r="B6" s="47"/>
      <c r="C6" s="47"/>
      <c r="D6" s="48"/>
      <c r="E6" s="48"/>
      <c r="F6" s="48"/>
      <c r="G6" s="48"/>
      <c r="H6" s="48"/>
    </row>
    <row r="7" spans="1:8" ht="15" customHeight="1">
      <c r="A7" s="47" t="s">
        <v>4</v>
      </c>
      <c r="B7" s="47"/>
      <c r="C7" s="47"/>
      <c r="D7" s="48"/>
      <c r="E7" s="48"/>
      <c r="F7" s="48"/>
      <c r="G7" s="48"/>
      <c r="H7" s="48"/>
    </row>
    <row r="8" spans="1:8" ht="15" customHeight="1">
      <c r="A8" s="49" t="s">
        <v>5</v>
      </c>
      <c r="B8" s="50"/>
      <c r="C8" s="51"/>
      <c r="D8" s="48"/>
      <c r="E8" s="48"/>
      <c r="F8" s="48"/>
      <c r="G8" s="48"/>
      <c r="H8" s="48"/>
    </row>
    <row r="9" spans="1:8" ht="30" customHeight="1">
      <c r="A9" s="49" t="s">
        <v>41</v>
      </c>
      <c r="B9" s="50"/>
      <c r="C9" s="51"/>
      <c r="D9" s="48"/>
      <c r="E9" s="48"/>
      <c r="F9" s="48"/>
      <c r="G9" s="48"/>
      <c r="H9" s="48"/>
    </row>
    <row r="10" spans="1:8" ht="15" customHeight="1">
      <c r="A10" s="47" t="s">
        <v>6</v>
      </c>
      <c r="B10" s="47"/>
      <c r="C10" s="47"/>
      <c r="D10" s="48"/>
      <c r="E10" s="48"/>
      <c r="F10" s="48"/>
      <c r="G10" s="48"/>
      <c r="H10" s="48"/>
    </row>
    <row r="11" ht="15">
      <c r="A11" s="1"/>
    </row>
    <row r="12" spans="1:8" ht="15">
      <c r="A12" s="4"/>
      <c r="B12" s="5"/>
      <c r="C12" s="5"/>
      <c r="D12" s="5"/>
      <c r="E12" s="5"/>
      <c r="F12" s="6" t="s">
        <v>7</v>
      </c>
      <c r="G12" s="7"/>
      <c r="H12" s="8">
        <f>SUM(H15:H116)</f>
        <v>0</v>
      </c>
    </row>
    <row r="13" spans="1:8" ht="15" customHeight="1">
      <c r="A13" s="55" t="s">
        <v>8</v>
      </c>
      <c r="B13" s="57" t="s">
        <v>9</v>
      </c>
      <c r="C13" s="57"/>
      <c r="D13" s="58" t="s">
        <v>10</v>
      </c>
      <c r="E13" s="10" t="s">
        <v>11</v>
      </c>
      <c r="F13" s="11" t="s">
        <v>12</v>
      </c>
      <c r="G13" s="59" t="s">
        <v>13</v>
      </c>
      <c r="H13" s="60" t="s">
        <v>14</v>
      </c>
    </row>
    <row r="14" spans="1:8" ht="15">
      <c r="A14" s="56"/>
      <c r="B14" s="9" t="s">
        <v>15</v>
      </c>
      <c r="C14" s="9" t="s">
        <v>16</v>
      </c>
      <c r="D14" s="58"/>
      <c r="E14" s="10" t="s">
        <v>17</v>
      </c>
      <c r="F14" s="12" t="s">
        <v>18</v>
      </c>
      <c r="G14" s="59"/>
      <c r="H14" s="60"/>
    </row>
    <row r="15" spans="1:8" ht="15" customHeight="1">
      <c r="A15" s="52" t="s">
        <v>42</v>
      </c>
      <c r="B15" s="32" t="s">
        <v>35</v>
      </c>
      <c r="C15" s="14" t="s">
        <v>63</v>
      </c>
      <c r="D15" s="3"/>
      <c r="E15" s="54"/>
      <c r="F15" s="15"/>
      <c r="G15" s="16">
        <v>1</v>
      </c>
      <c r="H15" s="17">
        <f>F15*G15</f>
        <v>0</v>
      </c>
    </row>
    <row r="16" spans="1:8" ht="15" customHeight="1">
      <c r="A16" s="53"/>
      <c r="B16" s="32" t="s">
        <v>19</v>
      </c>
      <c r="C16" s="14" t="s">
        <v>44</v>
      </c>
      <c r="D16" s="3"/>
      <c r="E16" s="54"/>
      <c r="F16" s="26"/>
      <c r="G16" s="27"/>
      <c r="H16" s="28"/>
    </row>
    <row r="17" spans="1:8" ht="15" customHeight="1">
      <c r="A17" s="53"/>
      <c r="B17" s="32" t="s">
        <v>34</v>
      </c>
      <c r="C17" s="14" t="s">
        <v>45</v>
      </c>
      <c r="D17" s="3"/>
      <c r="E17" s="54"/>
      <c r="F17" s="26"/>
      <c r="G17" s="27"/>
      <c r="H17" s="28"/>
    </row>
    <row r="18" spans="1:8" ht="15">
      <c r="A18" s="53"/>
      <c r="B18" s="32" t="s">
        <v>20</v>
      </c>
      <c r="C18" s="14" t="s">
        <v>21</v>
      </c>
      <c r="D18" s="3"/>
      <c r="E18" s="54"/>
      <c r="F18" s="18"/>
      <c r="G18" s="19"/>
      <c r="H18" s="20"/>
    </row>
    <row r="19" spans="1:8" ht="15">
      <c r="A19" s="53"/>
      <c r="B19" s="32" t="s">
        <v>22</v>
      </c>
      <c r="C19" s="14" t="s">
        <v>46</v>
      </c>
      <c r="D19" s="3"/>
      <c r="E19" s="54"/>
      <c r="F19" s="18"/>
      <c r="G19" s="19"/>
      <c r="H19" s="20"/>
    </row>
    <row r="20" spans="1:8" ht="15">
      <c r="A20" s="53"/>
      <c r="B20" s="32" t="s">
        <v>23</v>
      </c>
      <c r="C20" s="14" t="s">
        <v>47</v>
      </c>
      <c r="D20" s="3"/>
      <c r="E20" s="54"/>
      <c r="F20" s="18"/>
      <c r="G20" s="19"/>
      <c r="H20" s="20"/>
    </row>
    <row r="21" spans="1:8" ht="15">
      <c r="A21" s="53"/>
      <c r="B21" s="32" t="s">
        <v>24</v>
      </c>
      <c r="C21" s="14" t="s">
        <v>25</v>
      </c>
      <c r="D21" s="3"/>
      <c r="E21" s="54"/>
      <c r="F21" s="18"/>
      <c r="G21" s="19"/>
      <c r="H21" s="20"/>
    </row>
    <row r="22" spans="1:8" ht="15">
      <c r="A22" s="53"/>
      <c r="B22" s="32" t="s">
        <v>26</v>
      </c>
      <c r="C22" s="14" t="s">
        <v>48</v>
      </c>
      <c r="D22" s="3"/>
      <c r="E22" s="54"/>
      <c r="F22" s="18"/>
      <c r="G22" s="19"/>
      <c r="H22" s="20"/>
    </row>
    <row r="23" spans="1:8" ht="15">
      <c r="A23" s="53"/>
      <c r="B23" s="32" t="s">
        <v>32</v>
      </c>
      <c r="C23" s="14" t="s">
        <v>49</v>
      </c>
      <c r="D23" s="3"/>
      <c r="E23" s="54"/>
      <c r="F23" s="18"/>
      <c r="G23" s="19"/>
      <c r="H23" s="20"/>
    </row>
    <row r="24" spans="1:8" ht="15">
      <c r="A24" s="53"/>
      <c r="B24" s="32" t="s">
        <v>55</v>
      </c>
      <c r="C24" s="14" t="s">
        <v>56</v>
      </c>
      <c r="D24" s="30"/>
      <c r="E24" s="54"/>
      <c r="F24" s="18"/>
      <c r="G24" s="19"/>
      <c r="H24" s="20"/>
    </row>
    <row r="25" spans="1:8" ht="30">
      <c r="A25" s="53"/>
      <c r="B25" s="32" t="s">
        <v>27</v>
      </c>
      <c r="C25" s="21" t="s">
        <v>50</v>
      </c>
      <c r="D25" s="3"/>
      <c r="E25" s="54"/>
      <c r="F25" s="18"/>
      <c r="G25" s="19"/>
      <c r="H25" s="20"/>
    </row>
    <row r="26" spans="1:8" ht="15">
      <c r="A26" s="53"/>
      <c r="B26" s="32" t="s">
        <v>28</v>
      </c>
      <c r="C26" s="14" t="s">
        <v>29</v>
      </c>
      <c r="D26" s="3"/>
      <c r="E26" s="54"/>
      <c r="F26" s="18"/>
      <c r="G26" s="19"/>
      <c r="H26" s="20"/>
    </row>
    <row r="27" spans="1:8" ht="15">
      <c r="A27" s="53"/>
      <c r="B27" s="32" t="s">
        <v>30</v>
      </c>
      <c r="C27" s="14" t="s">
        <v>38</v>
      </c>
      <c r="D27" s="3"/>
      <c r="E27" s="54"/>
      <c r="F27" s="18"/>
      <c r="G27" s="19"/>
      <c r="H27" s="20"/>
    </row>
    <row r="28" spans="1:8" ht="15">
      <c r="A28" s="53"/>
      <c r="B28" s="32" t="s">
        <v>31</v>
      </c>
      <c r="C28" s="14" t="s">
        <v>21</v>
      </c>
      <c r="D28" s="3"/>
      <c r="E28" s="54"/>
      <c r="F28" s="18"/>
      <c r="G28" s="19"/>
      <c r="H28" s="20"/>
    </row>
    <row r="29" spans="1:8" ht="15">
      <c r="A29" s="53"/>
      <c r="B29" s="32" t="s">
        <v>62</v>
      </c>
      <c r="C29" s="14" t="s">
        <v>37</v>
      </c>
      <c r="D29" s="3"/>
      <c r="E29" s="54"/>
      <c r="F29" s="18"/>
      <c r="G29" s="19"/>
      <c r="H29" s="20"/>
    </row>
    <row r="30" spans="1:8" ht="15">
      <c r="A30" s="53"/>
      <c r="B30" s="32" t="s">
        <v>51</v>
      </c>
      <c r="C30" s="14" t="s">
        <v>52</v>
      </c>
      <c r="D30" s="30"/>
      <c r="E30" s="54"/>
      <c r="F30" s="18"/>
      <c r="G30" s="19"/>
      <c r="H30" s="20"/>
    </row>
    <row r="31" spans="1:8" ht="15">
      <c r="A31" s="53"/>
      <c r="B31" s="32" t="s">
        <v>36</v>
      </c>
      <c r="C31" s="14" t="s">
        <v>39</v>
      </c>
      <c r="D31" s="25"/>
      <c r="E31" s="54"/>
      <c r="F31" s="18"/>
      <c r="G31" s="19"/>
      <c r="H31" s="20"/>
    </row>
    <row r="32" spans="1:8" ht="30">
      <c r="A32" s="53"/>
      <c r="B32" s="44" t="s">
        <v>64</v>
      </c>
      <c r="C32" s="14" t="s">
        <v>53</v>
      </c>
      <c r="D32" s="3"/>
      <c r="E32" s="54"/>
      <c r="F32" s="18"/>
      <c r="G32" s="19"/>
      <c r="H32" s="20"/>
    </row>
    <row r="33" spans="1:8" ht="30">
      <c r="A33" s="53"/>
      <c r="B33" s="44" t="s">
        <v>65</v>
      </c>
      <c r="C33" s="14" t="s">
        <v>54</v>
      </c>
      <c r="D33" s="25"/>
      <c r="E33" s="54"/>
      <c r="F33" s="18"/>
      <c r="G33" s="19"/>
      <c r="H33" s="20"/>
    </row>
    <row r="34" spans="1:8" ht="30">
      <c r="A34" s="53"/>
      <c r="B34" s="32" t="s">
        <v>57</v>
      </c>
      <c r="C34" s="31" t="s">
        <v>58</v>
      </c>
      <c r="D34" s="30"/>
      <c r="E34" s="54"/>
      <c r="F34" s="18"/>
      <c r="G34" s="19"/>
      <c r="H34" s="20"/>
    </row>
    <row r="35" spans="1:8" ht="15">
      <c r="A35" s="53"/>
      <c r="B35" s="32" t="s">
        <v>33</v>
      </c>
      <c r="C35" s="14" t="s">
        <v>43</v>
      </c>
      <c r="D35" s="3"/>
      <c r="E35" s="54"/>
      <c r="F35" s="22"/>
      <c r="G35" s="23"/>
      <c r="H35" s="24"/>
    </row>
    <row r="36" spans="1:8" ht="15">
      <c r="A36" s="33"/>
      <c r="B36" s="13"/>
      <c r="C36" s="35"/>
      <c r="D36" s="30"/>
      <c r="E36" s="38"/>
      <c r="F36" s="41"/>
      <c r="G36" s="42"/>
      <c r="H36" s="43"/>
    </row>
    <row r="37" spans="1:8" ht="15">
      <c r="A37" s="33"/>
      <c r="B37" s="36" t="s">
        <v>59</v>
      </c>
      <c r="C37" s="14"/>
      <c r="D37" s="30"/>
      <c r="E37" s="39"/>
      <c r="F37" s="18"/>
      <c r="G37" s="19"/>
      <c r="H37" s="20"/>
    </row>
    <row r="38" spans="1:8" ht="15">
      <c r="A38" s="34"/>
      <c r="B38" s="37" t="s">
        <v>60</v>
      </c>
      <c r="C38" s="14" t="s">
        <v>61</v>
      </c>
      <c r="D38" s="30"/>
      <c r="E38" s="40"/>
      <c r="F38" s="22"/>
      <c r="G38" s="23"/>
      <c r="H38" s="24"/>
    </row>
    <row r="45" ht="15">
      <c r="C45" s="29"/>
    </row>
  </sheetData>
  <mergeCells count="20">
    <mergeCell ref="A15:A35"/>
    <mergeCell ref="E15:E35"/>
    <mergeCell ref="A10:C10"/>
    <mergeCell ref="D10:H10"/>
    <mergeCell ref="A13:A14"/>
    <mergeCell ref="B13:C13"/>
    <mergeCell ref="D13:D14"/>
    <mergeCell ref="G13:G14"/>
    <mergeCell ref="H13:H14"/>
    <mergeCell ref="A7:C7"/>
    <mergeCell ref="D7:H7"/>
    <mergeCell ref="A8:C8"/>
    <mergeCell ref="D8:H8"/>
    <mergeCell ref="A9:C9"/>
    <mergeCell ref="D9:H9"/>
    <mergeCell ref="A3:D3"/>
    <mergeCell ref="A5:C5"/>
    <mergeCell ref="D5:H5"/>
    <mergeCell ref="A6:C6"/>
    <mergeCell ref="D6:H6"/>
  </mergeCells>
  <printOptions/>
  <pageMargins left="0.25" right="0.25" top="0.75" bottom="0.75" header="0.511805555555555" footer="0.51180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2018-03-27T05:37:24Z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