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285" windowHeight="10320" activeTab="2"/>
  </bookViews>
  <sheets>
    <sheet name="Rekapitulace" sheetId="5" r:id="rId1"/>
    <sheet name="PEF 118" sheetId="7" r:id="rId2"/>
    <sheet name="PEF 118 (2)" sheetId="11" r:id="rId3"/>
  </sheets>
  <definedNames>
    <definedName name="_xlnm._FilterDatabase" localSheetId="0" hidden="1">'Rekapitulace'!$B$4:$C$7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<sst xmlns="http://schemas.openxmlformats.org/spreadsheetml/2006/main" count="129" uniqueCount="88">
  <si>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</si>
  <si>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</si>
  <si>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</si>
  <si>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</si>
  <si>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</si>
  <si>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</si>
  <si>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</si>
  <si>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</si>
  <si>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</si>
  <si>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</si>
  <si>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</si>
  <si>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</si>
  <si>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</si>
  <si>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</si>
  <si>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</si>
  <si>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</si>
  <si>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</si>
  <si>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</si>
  <si>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</si>
  <si>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grafický apaptér</t>
  </si>
  <si>
    <t>integrované HD provedení</t>
  </si>
  <si>
    <t>reproduktory</t>
  </si>
  <si>
    <t>procesor</t>
  </si>
  <si>
    <t>RAM</t>
  </si>
  <si>
    <t>napájecí zdroj</t>
  </si>
  <si>
    <t>porty</t>
  </si>
  <si>
    <t>Wi-Fi</t>
  </si>
  <si>
    <t>802.11 g/n/ac</t>
  </si>
  <si>
    <t>Bluetooth</t>
  </si>
  <si>
    <t>záruka</t>
  </si>
  <si>
    <t>integrované stereo reproduktory</t>
  </si>
  <si>
    <t>akumulátor</t>
  </si>
  <si>
    <t>min. 40 Wh</t>
  </si>
  <si>
    <t>kamera</t>
  </si>
  <si>
    <t>hmotnost</t>
  </si>
  <si>
    <t>čtečka karet</t>
  </si>
  <si>
    <t>SSD</t>
  </si>
  <si>
    <t>operační systém</t>
  </si>
  <si>
    <t>název zařízení</t>
  </si>
  <si>
    <t xml:space="preserve">pořadované číslo </t>
  </si>
  <si>
    <t xml:space="preserve">ZAŘÍZENÍ IT </t>
  </si>
  <si>
    <t>Aktuální přehled o průběhu a stavu VZ zahajovaných v roce 2013</t>
  </si>
  <si>
    <t>Společné požadavky</t>
  </si>
  <si>
    <t>předinstalovaný OEM operační systém Windows (nutné jako podkladová licence pro Campus Agreement)</t>
  </si>
  <si>
    <t>min. 24 měsíců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</si>
  <si>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</si>
  <si>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</si>
  <si>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</si>
  <si>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27 000 Kč bez DPH</t>
  </si>
  <si>
    <t>úhlopříčka min. 13,8" až 14", LED podsvětlení, matný, antireflexní</t>
  </si>
  <si>
    <t>dedikovaná,  PassMark min. 2000</t>
  </si>
  <si>
    <t>PassMark – CPU Mark min. 8150, 64 bit</t>
  </si>
  <si>
    <t xml:space="preserve">min. 16 GB </t>
  </si>
  <si>
    <t xml:space="preserve">min. 256 GB </t>
  </si>
  <si>
    <t>min. 50 W</t>
  </si>
  <si>
    <t>min. v4.1</t>
  </si>
  <si>
    <t>min. 1x USB 2.0, min. 1x USB 3.0, min. 1x USB 3.1 Type-C, combo Audio Jack, micro HDMI</t>
  </si>
  <si>
    <t>min. SD, MMC</t>
  </si>
  <si>
    <t>max. 1,4 kg</t>
  </si>
  <si>
    <t>klávesnice</t>
  </si>
  <si>
    <t xml:space="preserve">podsvícená </t>
  </si>
  <si>
    <t>min. SD</t>
  </si>
  <si>
    <t xml:space="preserve">NTB </t>
  </si>
  <si>
    <t>NTB - PEF 118</t>
  </si>
  <si>
    <t>úhlopříčka min. 17,0" až 17,3", LED podsvětlení, matný IPS</t>
  </si>
  <si>
    <t xml:space="preserve">rozlišení displeje </t>
  </si>
  <si>
    <t>min. 1920 x 1080</t>
  </si>
  <si>
    <t>PassMark min. 4200</t>
  </si>
  <si>
    <t>PassMark – CPU Mark min. 9400</t>
  </si>
  <si>
    <t xml:space="preserve">min. 64 GB </t>
  </si>
  <si>
    <t xml:space="preserve">min. 1 TB </t>
  </si>
  <si>
    <t>HDD</t>
  </si>
  <si>
    <t>min. 2 TB</t>
  </si>
  <si>
    <t>min. 200 W</t>
  </si>
  <si>
    <t>min. 90 Wh</t>
  </si>
  <si>
    <t>min. 3x USB 3.0, min. 1x USB 3.1 Type-C, combo Audio Jack, HDMI, RJ-45</t>
  </si>
  <si>
    <t>802.11 a/b/g/n/ac</t>
  </si>
  <si>
    <t>min. v4.2</t>
  </si>
  <si>
    <t>čtečka otisku prstů</t>
  </si>
  <si>
    <t>ano</t>
  </si>
  <si>
    <t>max. 3,5 kg</t>
  </si>
  <si>
    <t>maximální šířka produktu</t>
  </si>
  <si>
    <t>43 cm</t>
  </si>
  <si>
    <t>NTB -  PEF 118 (2)</t>
  </si>
  <si>
    <t>100 000 Kč bez DPH</t>
  </si>
  <si>
    <t>Celková nabídková cena</t>
  </si>
  <si>
    <t>nabídková cena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</si>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</sst>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b/>
      <u val="single"/>
      <sz val="18"/>
      <name val="Calibri"/>
      <family val="2"/>
      <scheme val="minor"/>
    </font>
    <font>
      <b/>
      <sz val="16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96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6" xfId="0" applyFill="1" applyBorder="1"/>
    <xf numFmtId="0" fontId="0" fillId="3" borderId="6" xfId="0" applyFill="1" applyBorder="1"/>
    <xf numFmtId="0" fontId="0" fillId="4" borderId="6" xfId="0" applyFill="1" applyBorder="1" applyProtection="1">
      <protection locked="0"/>
    </xf>
    <xf numFmtId="3" fontId="0" fillId="5" borderId="6" xfId="0" applyNumberFormat="1" applyFill="1" applyBorder="1" applyProtection="1">
      <protection locked="0"/>
    </xf>
    <xf numFmtId="0" fontId="0" fillId="5" borderId="6" xfId="0" applyFill="1" applyBorder="1" applyAlignment="1">
      <alignment horizontal="center"/>
    </xf>
    <xf numFmtId="3" fontId="0" fillId="5" borderId="6" xfId="0" applyNumberFormat="1" applyFill="1" applyBorder="1"/>
    <xf numFmtId="0" fontId="0" fillId="3" borderId="6" xfId="0" applyFill="1" applyBorder="1" applyAlignment="1">
      <alignment wrapText="1"/>
    </xf>
    <xf numFmtId="0" fontId="0" fillId="6" borderId="0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6" xfId="0" applyBorder="1"/>
    <xf numFmtId="3" fontId="0" fillId="6" borderId="5" xfId="0" applyNumberFormat="1" applyFill="1" applyBorder="1" applyProtection="1">
      <protection locked="0"/>
    </xf>
    <xf numFmtId="3" fontId="0" fillId="6" borderId="8" xfId="0" applyNumberFormat="1" applyFill="1" applyBorder="1"/>
    <xf numFmtId="3" fontId="0" fillId="6" borderId="9" xfId="0" applyNumberFormat="1" applyFill="1" applyBorder="1" applyProtection="1">
      <protection locked="0"/>
    </xf>
    <xf numFmtId="3" fontId="0" fillId="6" borderId="10" xfId="0" applyNumberFormat="1" applyFill="1" applyBorder="1"/>
    <xf numFmtId="3" fontId="0" fillId="6" borderId="0" xfId="0" applyNumberFormat="1" applyFill="1" applyBorder="1"/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10" fillId="0" borderId="6" xfId="20" applyFont="1" applyFill="1" applyBorder="1" applyAlignment="1">
      <alignment horizontal="center" vertical="center" wrapText="1"/>
      <protection/>
    </xf>
    <xf numFmtId="0" fontId="6" fillId="0" borderId="0" xfId="0" applyFont="1" applyFill="1" applyBorder="1"/>
    <xf numFmtId="0" fontId="7" fillId="0" borderId="6" xfId="0" applyFont="1" applyFill="1" applyBorder="1" applyAlignment="1">
      <alignment horizontal="center" vertical="center"/>
    </xf>
    <xf numFmtId="0" fontId="10" fillId="7" borderId="6" xfId="20" applyFont="1" applyFill="1" applyBorder="1" applyAlignment="1">
      <alignment horizontal="center" vertical="center" wrapText="1"/>
      <protection/>
    </xf>
    <xf numFmtId="0" fontId="11" fillId="7" borderId="6" xfId="0" applyFont="1" applyFill="1" applyBorder="1" applyAlignment="1" applyProtection="1">
      <alignment horizontal="center" vertical="center" wrapText="1"/>
      <protection locked="0"/>
    </xf>
    <xf numFmtId="0" fontId="7" fillId="7" borderId="6" xfId="0" applyFont="1" applyFill="1" applyBorder="1" applyAlignment="1">
      <alignment horizontal="center" vertical="center" wrapText="1"/>
    </xf>
    <xf numFmtId="0" fontId="6" fillId="7" borderId="0" xfId="0" applyFont="1" applyFill="1"/>
    <xf numFmtId="0" fontId="12" fillId="7" borderId="0" xfId="0" applyFont="1" applyFill="1" applyBorder="1"/>
    <xf numFmtId="0" fontId="13" fillId="7" borderId="0" xfId="0" applyFont="1" applyFill="1" applyBorder="1"/>
    <xf numFmtId="0" fontId="14" fillId="0" borderId="0" xfId="0" applyFont="1"/>
    <xf numFmtId="0" fontId="14" fillId="0" borderId="0" xfId="0" applyFont="1" applyBorder="1"/>
    <xf numFmtId="0" fontId="15" fillId="0" borderId="0" xfId="0" applyFont="1" applyBorder="1"/>
    <xf numFmtId="0" fontId="0" fillId="0" borderId="6" xfId="0" applyFill="1" applyBorder="1" applyAlignment="1">
      <alignment vertical="center"/>
    </xf>
    <xf numFmtId="0" fontId="2" fillId="2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center"/>
    </xf>
    <xf numFmtId="0" fontId="2" fillId="3" borderId="6" xfId="0" applyFont="1" applyFill="1" applyBorder="1"/>
    <xf numFmtId="0" fontId="2" fillId="8" borderId="6" xfId="0" applyFont="1" applyFill="1" applyBorder="1" applyAlignment="1">
      <alignment horizontal="center"/>
    </xf>
    <xf numFmtId="0" fontId="0" fillId="4" borderId="6" xfId="0" applyFill="1" applyBorder="1" applyAlignment="1" applyProtection="1">
      <alignment horizontal="left" vertical="top" wrapText="1"/>
      <protection locked="0"/>
    </xf>
    <xf numFmtId="3" fontId="0" fillId="6" borderId="0" xfId="0" applyNumberFormat="1" applyFill="1" applyBorder="1" applyProtection="1"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2" fillId="8" borderId="6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left" vertical="top" wrapText="1"/>
    </xf>
    <xf numFmtId="0" fontId="0" fillId="0" borderId="0" xfId="0" applyBorder="1"/>
    <xf numFmtId="0" fontId="0" fillId="4" borderId="1" xfId="0" applyFill="1" applyBorder="1" applyProtection="1">
      <protection locked="0"/>
    </xf>
    <xf numFmtId="0" fontId="2" fillId="9" borderId="10" xfId="0" applyFont="1" applyFill="1" applyBorder="1" applyAlignment="1">
      <alignment horizontal="left" vertical="top" wrapText="1"/>
    </xf>
    <xf numFmtId="0" fontId="0" fillId="6" borderId="13" xfId="0" applyFill="1" applyBorder="1" applyAlignment="1">
      <alignment horizontal="center"/>
    </xf>
    <xf numFmtId="3" fontId="0" fillId="6" borderId="7" xfId="0" applyNumberFormat="1" applyFill="1" applyBorder="1" applyProtection="1">
      <protection locked="0"/>
    </xf>
    <xf numFmtId="3" fontId="0" fillId="5" borderId="3" xfId="0" applyNumberFormat="1" applyFill="1" applyBorder="1" applyProtection="1">
      <protection locked="0"/>
    </xf>
    <xf numFmtId="3" fontId="0" fillId="6" borderId="13" xfId="0" applyNumberFormat="1" applyFill="1" applyBorder="1" applyProtection="1">
      <protection locked="0"/>
    </xf>
    <xf numFmtId="0" fontId="2" fillId="2" borderId="4" xfId="0" applyFont="1" applyFill="1" applyBorder="1" applyAlignment="1">
      <alignment horizontal="center" vertical="top"/>
    </xf>
    <xf numFmtId="3" fontId="0" fillId="5" borderId="1" xfId="0" applyNumberFormat="1" applyFill="1" applyBorder="1"/>
    <xf numFmtId="3" fontId="0" fillId="6" borderId="13" xfId="0" applyNumberFormat="1" applyFill="1" applyBorder="1"/>
    <xf numFmtId="0" fontId="4" fillId="0" borderId="0" xfId="0" applyFont="1" applyAlignment="1">
      <alignment horizontal="center" wrapText="1"/>
    </xf>
    <xf numFmtId="0" fontId="2" fillId="10" borderId="6" xfId="0" applyFont="1" applyFill="1" applyBorder="1" applyAlignment="1">
      <alignment horizontal="left"/>
    </xf>
    <xf numFmtId="0" fontId="0" fillId="3" borderId="6" xfId="0" applyFill="1" applyBorder="1" applyAlignment="1">
      <alignment horizontal="left" vertical="top" wrapText="1"/>
    </xf>
    <xf numFmtId="0" fontId="0" fillId="4" borderId="6" xfId="0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2" fillId="9" borderId="14" xfId="0" applyFont="1" applyFill="1" applyBorder="1" applyAlignment="1">
      <alignment horizontal="left" vertical="top" wrapText="1"/>
    </xf>
    <xf numFmtId="0" fontId="2" fillId="9" borderId="8" xfId="0" applyFont="1" applyFill="1" applyBorder="1" applyAlignment="1">
      <alignment horizontal="left" vertical="top" wrapText="1"/>
    </xf>
    <xf numFmtId="3" fontId="0" fillId="6" borderId="1" xfId="0" applyNumberFormat="1" applyFill="1" applyBorder="1" applyProtection="1">
      <protection locked="0"/>
    </xf>
    <xf numFmtId="3" fontId="0" fillId="6" borderId="2" xfId="0" applyNumberFormat="1" applyFill="1" applyBorder="1" applyProtection="1">
      <protection locked="0"/>
    </xf>
    <xf numFmtId="3" fontId="0" fillId="6" borderId="3" xfId="0" applyNumberFormat="1" applyFill="1" applyBorder="1" applyProtection="1">
      <protection locked="0"/>
    </xf>
    <xf numFmtId="0" fontId="2" fillId="8" borderId="4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2" fillId="8" borderId="6" xfId="0" applyFont="1" applyFill="1" applyBorder="1" applyAlignment="1">
      <alignment horizontal="center" vertical="top"/>
    </xf>
    <xf numFmtId="0" fontId="2" fillId="8" borderId="6" xfId="0" applyFon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0" fillId="6" borderId="0" xfId="0" applyNumberFormat="1" applyFill="1" applyBorder="1" applyProtection="1">
      <protection locked="0"/>
    </xf>
    <xf numFmtId="164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>
      <alignment horizontal="center" vertical="center"/>
    </xf>
    <xf numFmtId="0" fontId="10" fillId="0" borderId="15" xfId="20" applyFont="1" applyFill="1" applyBorder="1" applyAlignment="1">
      <alignment horizontal="center" vertical="center" wrapText="1"/>
      <protection/>
    </xf>
    <xf numFmtId="164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6" xfId="0" applyFont="1" applyFill="1" applyBorder="1" applyAlignment="1">
      <alignment/>
    </xf>
    <xf numFmtId="0" fontId="17" fillId="0" borderId="17" xfId="0" applyFont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zoomScale="70" zoomScaleNormal="70" zoomScalePageLayoutView="80" workbookViewId="0" topLeftCell="A2">
      <pane ySplit="3" topLeftCell="A5" activePane="bottomLeft" state="frozen"/>
      <selection pane="topLeft" activeCell="A2" sqref="A2"/>
      <selection pane="bottomLeft" activeCell="D16" sqref="D16"/>
    </sheetView>
  </sheetViews>
  <sheetFormatPr defaultColWidth="9.140625" defaultRowHeight="15"/>
  <cols>
    <col min="1" max="1" width="14.421875" style="26" customWidth="1"/>
    <col min="2" max="2" width="28.28125" style="28" customWidth="1"/>
    <col min="3" max="3" width="43.421875" style="27" customWidth="1"/>
    <col min="4" max="16384" width="9.140625" style="26" customWidth="1"/>
  </cols>
  <sheetData>
    <row r="1" ht="25.5" customHeight="1" hidden="1">
      <c r="B1" s="28" t="s">
        <v>41</v>
      </c>
    </row>
    <row r="2" spans="1:3" ht="42" customHeight="1">
      <c r="A2" s="42" t="s">
        <v>85</v>
      </c>
      <c r="B2" s="41"/>
      <c r="C2" s="40"/>
    </row>
    <row r="3" spans="1:3" ht="37.5" customHeight="1">
      <c r="A3" s="37"/>
      <c r="B3" s="39" t="s">
        <v>40</v>
      </c>
      <c r="C3" s="38"/>
    </row>
    <row r="4" spans="1:3" s="32" customFormat="1" ht="67.5" customHeight="1">
      <c r="A4" s="36" t="s">
        <v>39</v>
      </c>
      <c r="B4" s="34" t="s">
        <v>38</v>
      </c>
      <c r="C4" s="35" t="s">
        <v>86</v>
      </c>
    </row>
    <row r="5" spans="1:3" s="32" customFormat="1" ht="67.5" customHeight="1">
      <c r="A5" s="33">
        <v>1</v>
      </c>
      <c r="B5" s="31" t="s">
        <v>63</v>
      </c>
      <c r="C5" s="89">
        <f>'PEF 118'!H15</f>
        <v>0</v>
      </c>
    </row>
    <row r="6" spans="1:3" s="32" customFormat="1" ht="67.5" customHeight="1" thickBot="1">
      <c r="A6" s="90">
        <v>2</v>
      </c>
      <c r="B6" s="91" t="s">
        <v>83</v>
      </c>
      <c r="C6" s="92">
        <f>'PEF 118 (2)'!H15</f>
        <v>0</v>
      </c>
    </row>
    <row r="7" spans="1:3" s="32" customFormat="1" ht="67.5" customHeight="1">
      <c r="A7" s="94" t="s">
        <v>87</v>
      </c>
      <c r="B7" s="95"/>
      <c r="C7" s="93">
        <f>C5+C6</f>
        <v>0</v>
      </c>
    </row>
    <row r="8" spans="2:3" s="29" customFormat="1" ht="15">
      <c r="B8" s="28"/>
      <c r="C8" s="30"/>
    </row>
    <row r="9" spans="2:3" s="29" customFormat="1" ht="15">
      <c r="B9" s="28"/>
      <c r="C9" s="30"/>
    </row>
    <row r="10" spans="2:3" s="29" customFormat="1" ht="15">
      <c r="B10" s="28"/>
      <c r="C10" s="30"/>
    </row>
    <row r="11" spans="2:3" s="29" customFormat="1" ht="15">
      <c r="B11" s="28"/>
      <c r="C11" s="30"/>
    </row>
    <row r="12" spans="2:3" s="29" customFormat="1" ht="15">
      <c r="B12" s="28"/>
      <c r="C12" s="30"/>
    </row>
    <row r="13" spans="2:3" s="29" customFormat="1" ht="15">
      <c r="B13" s="28"/>
      <c r="C13" s="30"/>
    </row>
    <row r="14" spans="2:3" s="29" customFormat="1" ht="15">
      <c r="B14" s="28"/>
      <c r="C14" s="30"/>
    </row>
    <row r="15" spans="2:3" s="29" customFormat="1" ht="15">
      <c r="B15" s="28"/>
      <c r="C15" s="30"/>
    </row>
    <row r="16" spans="2:3" s="29" customFormat="1" ht="15">
      <c r="B16" s="28"/>
      <c r="C16" s="30"/>
    </row>
  </sheetData>
  <autoFilter ref="B4:C7">
    <sortState ref="B5:C16">
      <sortCondition sortBy="value" ref="C5:C16"/>
    </sortState>
  </autoFilter>
  <mergeCells count="1">
    <mergeCell ref="A7:B7"/>
  </mergeCells>
  <printOptions/>
  <pageMargins left="0.31496062992125984" right="0.31496062992125984" top="0.35433070866141736" bottom="0.1968503937007874" header="0" footer="0"/>
  <pageSetup fitToHeight="4" fitToWidth="1" horizontalDpi="600" verticalDpi="600" orientation="landscape" paperSize="8" scale="47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70" zoomScaleNormal="70" workbookViewId="0" topLeftCell="A1">
      <selection activeCell="P23" sqref="P23"/>
    </sheetView>
  </sheetViews>
  <sheetFormatPr defaultColWidth="9.140625" defaultRowHeight="15"/>
  <cols>
    <col min="1" max="1" width="19.7109375" style="0" customWidth="1"/>
    <col min="2" max="2" width="25.57421875" style="0" customWidth="1"/>
    <col min="3" max="3" width="67.8515625" style="0" customWidth="1"/>
    <col min="4" max="4" width="30.140625" style="0" customWidth="1"/>
    <col min="5" max="5" width="21.421875" style="0" customWidth="1"/>
    <col min="6" max="6" width="15.00390625" style="0" customWidth="1"/>
    <col min="7" max="7" width="7.140625" style="0" customWidth="1"/>
    <col min="8" max="8" width="18.00390625" style="0" customWidth="1"/>
  </cols>
  <sheetData>
    <row r="1" spans="1:2" ht="18.75">
      <c r="A1" s="1" t="s">
        <v>45</v>
      </c>
      <c r="B1" s="1"/>
    </row>
    <row r="2" ht="15">
      <c r="A2" s="2"/>
    </row>
    <row r="3" spans="1:4" ht="15.75">
      <c r="A3" s="64" t="s">
        <v>47</v>
      </c>
      <c r="B3" s="64"/>
      <c r="C3" s="64"/>
      <c r="D3" s="64"/>
    </row>
    <row r="4" ht="15">
      <c r="A4" s="2"/>
    </row>
    <row r="5" spans="1:8" ht="15">
      <c r="A5" s="65" t="s">
        <v>42</v>
      </c>
      <c r="B5" s="65"/>
      <c r="C5" s="65"/>
      <c r="D5" s="65" t="s">
        <v>0</v>
      </c>
      <c r="E5" s="65"/>
      <c r="F5" s="65"/>
      <c r="G5" s="65"/>
      <c r="H5" s="65"/>
    </row>
    <row r="6" spans="1:8" ht="15" customHeight="1">
      <c r="A6" s="66" t="s">
        <v>1</v>
      </c>
      <c r="B6" s="66"/>
      <c r="C6" s="66"/>
      <c r="D6" s="67"/>
      <c r="E6" s="67"/>
      <c r="F6" s="67"/>
      <c r="G6" s="67"/>
      <c r="H6" s="67"/>
    </row>
    <row r="7" spans="1:8" ht="15">
      <c r="A7" s="66" t="s">
        <v>2</v>
      </c>
      <c r="B7" s="66"/>
      <c r="C7" s="66"/>
      <c r="D7" s="67"/>
      <c r="E7" s="67"/>
      <c r="F7" s="67"/>
      <c r="G7" s="67"/>
      <c r="H7" s="67"/>
    </row>
    <row r="8" spans="1:8" ht="15">
      <c r="A8" s="68" t="s">
        <v>3</v>
      </c>
      <c r="B8" s="69"/>
      <c r="C8" s="70"/>
      <c r="D8" s="67"/>
      <c r="E8" s="67"/>
      <c r="F8" s="67"/>
      <c r="G8" s="67"/>
      <c r="H8" s="67"/>
    </row>
    <row r="9" spans="1:8" ht="15">
      <c r="A9" s="68" t="s">
        <v>4</v>
      </c>
      <c r="B9" s="69"/>
      <c r="C9" s="70"/>
      <c r="D9" s="67"/>
      <c r="E9" s="67"/>
      <c r="F9" s="67"/>
      <c r="G9" s="67"/>
      <c r="H9" s="67"/>
    </row>
    <row r="10" spans="1:8" ht="15">
      <c r="A10" s="66" t="s">
        <v>5</v>
      </c>
      <c r="B10" s="66"/>
      <c r="C10" s="66"/>
      <c r="D10" s="67"/>
      <c r="E10" s="67"/>
      <c r="F10" s="67"/>
      <c r="G10" s="67"/>
      <c r="H10" s="67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SUM(H15:H199)</f>
        <v>0</v>
      </c>
    </row>
    <row r="13" spans="1:8" ht="15">
      <c r="A13" s="81" t="s">
        <v>7</v>
      </c>
      <c r="B13" s="82" t="s">
        <v>8</v>
      </c>
      <c r="C13" s="83"/>
      <c r="D13" s="84" t="s">
        <v>9</v>
      </c>
      <c r="E13" s="44" t="s">
        <v>10</v>
      </c>
      <c r="F13" s="9" t="s">
        <v>11</v>
      </c>
      <c r="G13" s="76" t="s">
        <v>16</v>
      </c>
      <c r="H13" s="86" t="s">
        <v>17</v>
      </c>
    </row>
    <row r="14" spans="1:8" ht="15">
      <c r="A14" s="81"/>
      <c r="B14" s="47" t="s">
        <v>12</v>
      </c>
      <c r="C14" s="47" t="s">
        <v>13</v>
      </c>
      <c r="D14" s="85"/>
      <c r="E14" s="44" t="s">
        <v>14</v>
      </c>
      <c r="F14" s="10" t="s">
        <v>15</v>
      </c>
      <c r="G14" s="77"/>
      <c r="H14" s="87"/>
    </row>
    <row r="15" spans="1:8" ht="15">
      <c r="A15" s="71" t="s">
        <v>62</v>
      </c>
      <c r="B15" s="45" t="s">
        <v>46</v>
      </c>
      <c r="C15" s="46" t="s">
        <v>48</v>
      </c>
      <c r="D15" s="13"/>
      <c r="E15" s="78"/>
      <c r="F15" s="14"/>
      <c r="G15" s="15">
        <v>1</v>
      </c>
      <c r="H15" s="16">
        <f>F15*G15</f>
        <v>0</v>
      </c>
    </row>
    <row r="16" spans="1:8" ht="15">
      <c r="A16" s="72"/>
      <c r="B16" s="11" t="s">
        <v>18</v>
      </c>
      <c r="C16" s="12" t="s">
        <v>49</v>
      </c>
      <c r="D16" s="13"/>
      <c r="E16" s="79"/>
      <c r="F16" s="21"/>
      <c r="G16" s="18"/>
      <c r="H16" s="22"/>
    </row>
    <row r="17" spans="1:8" ht="15">
      <c r="A17" s="72"/>
      <c r="B17" s="11" t="s">
        <v>19</v>
      </c>
      <c r="C17" s="12" t="s">
        <v>50</v>
      </c>
      <c r="D17" s="13"/>
      <c r="E17" s="79"/>
      <c r="F17" s="21"/>
      <c r="G17" s="18"/>
      <c r="H17" s="22"/>
    </row>
    <row r="18" spans="1:8" ht="15">
      <c r="A18" s="72"/>
      <c r="B18" s="11" t="s">
        <v>21</v>
      </c>
      <c r="C18" s="12" t="s">
        <v>30</v>
      </c>
      <c r="D18" s="13"/>
      <c r="E18" s="79"/>
      <c r="F18" s="21"/>
      <c r="G18" s="18"/>
      <c r="H18" s="22"/>
    </row>
    <row r="19" spans="1:8" ht="15">
      <c r="A19" s="72"/>
      <c r="B19" s="11" t="s">
        <v>22</v>
      </c>
      <c r="C19" s="12" t="s">
        <v>51</v>
      </c>
      <c r="D19" s="13"/>
      <c r="E19" s="79"/>
      <c r="F19" s="21"/>
      <c r="G19" s="18"/>
      <c r="H19" s="22"/>
    </row>
    <row r="20" spans="1:8" ht="15">
      <c r="A20" s="72"/>
      <c r="B20" s="11" t="s">
        <v>23</v>
      </c>
      <c r="C20" s="12" t="s">
        <v>52</v>
      </c>
      <c r="D20" s="13"/>
      <c r="E20" s="79"/>
      <c r="F20" s="21"/>
      <c r="G20" s="18"/>
      <c r="H20" s="22"/>
    </row>
    <row r="21" spans="1:8" ht="15">
      <c r="A21" s="72"/>
      <c r="B21" s="11" t="s">
        <v>36</v>
      </c>
      <c r="C21" s="12" t="s">
        <v>53</v>
      </c>
      <c r="D21" s="13"/>
      <c r="E21" s="79"/>
      <c r="F21" s="21"/>
      <c r="G21" s="18"/>
      <c r="H21" s="22"/>
    </row>
    <row r="22" spans="1:8" ht="15">
      <c r="A22" s="72"/>
      <c r="B22" s="11" t="s">
        <v>24</v>
      </c>
      <c r="C22" s="12" t="s">
        <v>54</v>
      </c>
      <c r="D22" s="13"/>
      <c r="E22" s="79"/>
      <c r="F22" s="21"/>
      <c r="G22" s="18"/>
      <c r="H22" s="22"/>
    </row>
    <row r="23" spans="1:8" ht="15">
      <c r="A23" s="72"/>
      <c r="B23" s="11" t="s">
        <v>31</v>
      </c>
      <c r="C23" s="12" t="s">
        <v>32</v>
      </c>
      <c r="D23" s="13"/>
      <c r="E23" s="79"/>
      <c r="F23" s="21"/>
      <c r="G23" s="18"/>
      <c r="H23" s="22"/>
    </row>
    <row r="24" spans="1:8" ht="30">
      <c r="A24" s="72"/>
      <c r="B24" s="11" t="s">
        <v>25</v>
      </c>
      <c r="C24" s="17" t="s">
        <v>56</v>
      </c>
      <c r="D24" s="13"/>
      <c r="E24" s="79"/>
      <c r="F24" s="21"/>
      <c r="G24" s="18"/>
      <c r="H24" s="22"/>
    </row>
    <row r="25" spans="1:8" ht="15">
      <c r="A25" s="72"/>
      <c r="B25" s="11" t="s">
        <v>26</v>
      </c>
      <c r="C25" s="12" t="s">
        <v>27</v>
      </c>
      <c r="D25" s="13"/>
      <c r="E25" s="79"/>
      <c r="F25" s="21"/>
      <c r="G25" s="18"/>
      <c r="H25" s="22"/>
    </row>
    <row r="26" spans="1:8" ht="15">
      <c r="A26" s="72"/>
      <c r="B26" s="20" t="s">
        <v>28</v>
      </c>
      <c r="C26" s="12" t="s">
        <v>55</v>
      </c>
      <c r="D26" s="13"/>
      <c r="E26" s="79"/>
      <c r="F26" s="21"/>
      <c r="G26" s="18"/>
      <c r="H26" s="22"/>
    </row>
    <row r="27" spans="1:8" ht="15">
      <c r="A27" s="72"/>
      <c r="B27" s="11" t="s">
        <v>33</v>
      </c>
      <c r="C27" s="12" t="s">
        <v>20</v>
      </c>
      <c r="D27" s="13"/>
      <c r="E27" s="79"/>
      <c r="F27" s="21"/>
      <c r="G27" s="18"/>
      <c r="H27" s="22"/>
    </row>
    <row r="28" spans="1:8" ht="15">
      <c r="A28" s="72"/>
      <c r="B28" s="11" t="s">
        <v>35</v>
      </c>
      <c r="C28" s="12" t="s">
        <v>57</v>
      </c>
      <c r="D28" s="13"/>
      <c r="E28" s="79"/>
      <c r="F28" s="21"/>
      <c r="G28" s="18"/>
      <c r="H28" s="22"/>
    </row>
    <row r="29" spans="1:8" ht="15">
      <c r="A29" s="72"/>
      <c r="B29" s="11" t="s">
        <v>59</v>
      </c>
      <c r="C29" s="12" t="s">
        <v>60</v>
      </c>
      <c r="D29" s="13"/>
      <c r="E29" s="79"/>
      <c r="F29" s="21"/>
      <c r="G29" s="18"/>
      <c r="H29" s="22"/>
    </row>
    <row r="30" spans="1:8" ht="15">
      <c r="A30" s="72"/>
      <c r="B30" s="11" t="s">
        <v>34</v>
      </c>
      <c r="C30" s="12" t="s">
        <v>58</v>
      </c>
      <c r="D30" s="13"/>
      <c r="E30" s="79"/>
      <c r="F30" s="21"/>
      <c r="G30" s="18"/>
      <c r="H30" s="22"/>
    </row>
    <row r="31" spans="1:8" ht="30">
      <c r="A31" s="72"/>
      <c r="B31" s="43" t="s">
        <v>37</v>
      </c>
      <c r="C31" s="17" t="s">
        <v>43</v>
      </c>
      <c r="D31" s="13"/>
      <c r="E31" s="80"/>
      <c r="F31" s="23"/>
      <c r="G31" s="19"/>
      <c r="H31" s="24"/>
    </row>
    <row r="32" spans="1:8" ht="15">
      <c r="A32" s="72"/>
      <c r="B32" s="20" t="s">
        <v>29</v>
      </c>
      <c r="C32" s="12" t="s">
        <v>44</v>
      </c>
      <c r="D32" s="13"/>
      <c r="E32" s="48"/>
      <c r="F32" s="73"/>
      <c r="G32" s="74"/>
      <c r="H32" s="75"/>
    </row>
  </sheetData>
  <mergeCells count="21">
    <mergeCell ref="A15:A32"/>
    <mergeCell ref="F32:H32"/>
    <mergeCell ref="E15:E31"/>
    <mergeCell ref="A13:A14"/>
    <mergeCell ref="B13:C13"/>
    <mergeCell ref="D13:D14"/>
    <mergeCell ref="G13:G14"/>
    <mergeCell ref="H13:H14"/>
    <mergeCell ref="A7:C7"/>
    <mergeCell ref="D7:H7"/>
    <mergeCell ref="A8:C8"/>
    <mergeCell ref="D8:H8"/>
    <mergeCell ref="A9:C9"/>
    <mergeCell ref="D9:H9"/>
    <mergeCell ref="A10:C10"/>
    <mergeCell ref="D10:H10"/>
    <mergeCell ref="A3:D3"/>
    <mergeCell ref="A5:C5"/>
    <mergeCell ref="D5:H5"/>
    <mergeCell ref="A6:C6"/>
    <mergeCell ref="D6:H6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="70" zoomScaleNormal="70" workbookViewId="0" topLeftCell="A4">
      <selection activeCell="L36" sqref="L36"/>
    </sheetView>
  </sheetViews>
  <sheetFormatPr defaultColWidth="9.140625" defaultRowHeight="15"/>
  <cols>
    <col min="1" max="1" width="19.7109375" style="0" customWidth="1"/>
    <col min="2" max="2" width="25.57421875" style="0" customWidth="1"/>
    <col min="3" max="3" width="67.8515625" style="0" customWidth="1"/>
    <col min="4" max="4" width="30.140625" style="0" customWidth="1"/>
    <col min="5" max="5" width="21.421875" style="0" customWidth="1"/>
    <col min="6" max="6" width="15.00390625" style="0" customWidth="1"/>
    <col min="7" max="7" width="7.140625" style="0" customWidth="1"/>
    <col min="8" max="8" width="18.00390625" style="0" customWidth="1"/>
  </cols>
  <sheetData>
    <row r="1" spans="1:2" ht="18.75">
      <c r="A1" s="1" t="s">
        <v>45</v>
      </c>
      <c r="B1" s="1"/>
    </row>
    <row r="2" ht="15">
      <c r="A2" s="2"/>
    </row>
    <row r="3" spans="1:4" ht="15.75">
      <c r="A3" s="64" t="s">
        <v>47</v>
      </c>
      <c r="B3" s="64"/>
      <c r="C3" s="64"/>
      <c r="D3" s="64"/>
    </row>
    <row r="4" ht="15">
      <c r="A4" s="2"/>
    </row>
    <row r="5" spans="1:8" ht="15">
      <c r="A5" s="65" t="s">
        <v>42</v>
      </c>
      <c r="B5" s="65"/>
      <c r="C5" s="65"/>
      <c r="D5" s="65" t="s">
        <v>0</v>
      </c>
      <c r="E5" s="65"/>
      <c r="F5" s="65"/>
      <c r="G5" s="65"/>
      <c r="H5" s="65"/>
    </row>
    <row r="6" spans="1:8" ht="15" customHeight="1">
      <c r="A6" s="66" t="s">
        <v>1</v>
      </c>
      <c r="B6" s="66"/>
      <c r="C6" s="66"/>
      <c r="D6" s="67"/>
      <c r="E6" s="67"/>
      <c r="F6" s="67"/>
      <c r="G6" s="67"/>
      <c r="H6" s="67"/>
    </row>
    <row r="7" spans="1:8" ht="15">
      <c r="A7" s="66" t="s">
        <v>2</v>
      </c>
      <c r="B7" s="66"/>
      <c r="C7" s="66"/>
      <c r="D7" s="67"/>
      <c r="E7" s="67"/>
      <c r="F7" s="67"/>
      <c r="G7" s="67"/>
      <c r="H7" s="67"/>
    </row>
    <row r="8" spans="1:8" ht="15">
      <c r="A8" s="68" t="s">
        <v>3</v>
      </c>
      <c r="B8" s="69"/>
      <c r="C8" s="70"/>
      <c r="D8" s="67"/>
      <c r="E8" s="67"/>
      <c r="F8" s="67"/>
      <c r="G8" s="67"/>
      <c r="H8" s="67"/>
    </row>
    <row r="9" spans="1:8" ht="15">
      <c r="A9" s="68" t="s">
        <v>4</v>
      </c>
      <c r="B9" s="69"/>
      <c r="C9" s="70"/>
      <c r="D9" s="67"/>
      <c r="E9" s="67"/>
      <c r="F9" s="67"/>
      <c r="G9" s="67"/>
      <c r="H9" s="67"/>
    </row>
    <row r="10" spans="1:8" ht="15">
      <c r="A10" s="66" t="s">
        <v>5</v>
      </c>
      <c r="B10" s="66"/>
      <c r="C10" s="66"/>
      <c r="D10" s="67"/>
      <c r="E10" s="67"/>
      <c r="F10" s="67"/>
      <c r="G10" s="67"/>
      <c r="H10" s="67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SUM(H15:H201)</f>
        <v>0</v>
      </c>
    </row>
    <row r="13" spans="1:8" ht="15">
      <c r="A13" s="81" t="s">
        <v>7</v>
      </c>
      <c r="B13" s="82" t="s">
        <v>8</v>
      </c>
      <c r="C13" s="83"/>
      <c r="D13" s="84" t="s">
        <v>9</v>
      </c>
      <c r="E13" s="44" t="s">
        <v>10</v>
      </c>
      <c r="F13" s="9" t="s">
        <v>11</v>
      </c>
      <c r="G13" s="76" t="s">
        <v>16</v>
      </c>
      <c r="H13" s="86" t="s">
        <v>17</v>
      </c>
    </row>
    <row r="14" spans="1:8" ht="15">
      <c r="A14" s="81"/>
      <c r="B14" s="52" t="s">
        <v>12</v>
      </c>
      <c r="C14" s="52" t="s">
        <v>13</v>
      </c>
      <c r="D14" s="85"/>
      <c r="E14" s="61" t="s">
        <v>14</v>
      </c>
      <c r="F14" s="10" t="s">
        <v>15</v>
      </c>
      <c r="G14" s="77"/>
      <c r="H14" s="87"/>
    </row>
    <row r="15" spans="1:8" ht="15">
      <c r="A15" s="71" t="s">
        <v>62</v>
      </c>
      <c r="B15" s="45" t="s">
        <v>46</v>
      </c>
      <c r="C15" s="46" t="s">
        <v>84</v>
      </c>
      <c r="D15" s="55"/>
      <c r="E15" s="78"/>
      <c r="F15" s="59"/>
      <c r="G15" s="15">
        <v>1</v>
      </c>
      <c r="H15" s="62">
        <f>F15*G15</f>
        <v>0</v>
      </c>
    </row>
    <row r="16" spans="1:8" ht="15">
      <c r="A16" s="72"/>
      <c r="B16" s="11" t="s">
        <v>18</v>
      </c>
      <c r="C16" s="12" t="s">
        <v>64</v>
      </c>
      <c r="D16" s="55"/>
      <c r="E16" s="79"/>
      <c r="F16" s="60"/>
      <c r="G16" s="57"/>
      <c r="H16" s="63"/>
    </row>
    <row r="17" spans="1:8" ht="15">
      <c r="A17" s="72"/>
      <c r="B17" s="11" t="s">
        <v>65</v>
      </c>
      <c r="C17" s="12" t="s">
        <v>66</v>
      </c>
      <c r="D17" s="55"/>
      <c r="E17" s="79"/>
      <c r="F17" s="49"/>
      <c r="G17" s="18"/>
      <c r="H17" s="25"/>
    </row>
    <row r="18" spans="1:8" ht="15">
      <c r="A18" s="72"/>
      <c r="B18" s="11" t="s">
        <v>19</v>
      </c>
      <c r="C18" s="12" t="s">
        <v>67</v>
      </c>
      <c r="D18" s="55"/>
      <c r="E18" s="79"/>
      <c r="F18" s="49"/>
      <c r="G18" s="18"/>
      <c r="H18" s="25"/>
    </row>
    <row r="19" spans="1:8" ht="15">
      <c r="A19" s="72"/>
      <c r="B19" s="11" t="s">
        <v>22</v>
      </c>
      <c r="C19" s="12" t="s">
        <v>68</v>
      </c>
      <c r="D19" s="55"/>
      <c r="E19" s="79"/>
      <c r="F19" s="49"/>
      <c r="G19" s="18"/>
      <c r="H19" s="25"/>
    </row>
    <row r="20" spans="1:8" ht="15">
      <c r="A20" s="72"/>
      <c r="B20" s="11" t="s">
        <v>23</v>
      </c>
      <c r="C20" s="12" t="s">
        <v>69</v>
      </c>
      <c r="D20" s="55"/>
      <c r="E20" s="79"/>
      <c r="F20" s="49"/>
      <c r="G20" s="18"/>
      <c r="H20" s="25"/>
    </row>
    <row r="21" spans="1:8" ht="15">
      <c r="A21" s="72"/>
      <c r="B21" s="11" t="s">
        <v>36</v>
      </c>
      <c r="C21" s="12" t="s">
        <v>70</v>
      </c>
      <c r="D21" s="55"/>
      <c r="E21" s="79"/>
      <c r="F21" s="49"/>
      <c r="G21" s="18"/>
      <c r="H21" s="25"/>
    </row>
    <row r="22" spans="1:8" ht="15">
      <c r="A22" s="72"/>
      <c r="B22" s="11" t="s">
        <v>71</v>
      </c>
      <c r="C22" s="12" t="s">
        <v>72</v>
      </c>
      <c r="D22" s="55"/>
      <c r="E22" s="79"/>
      <c r="F22" s="49"/>
      <c r="G22" s="18"/>
      <c r="H22" s="25"/>
    </row>
    <row r="23" spans="1:8" ht="15">
      <c r="A23" s="72"/>
      <c r="B23" s="11" t="s">
        <v>24</v>
      </c>
      <c r="C23" s="12" t="s">
        <v>73</v>
      </c>
      <c r="D23" s="55"/>
      <c r="E23" s="79"/>
      <c r="F23" s="49"/>
      <c r="G23" s="18"/>
      <c r="H23" s="25"/>
    </row>
    <row r="24" spans="1:8" ht="15">
      <c r="A24" s="72"/>
      <c r="B24" s="11" t="s">
        <v>31</v>
      </c>
      <c r="C24" s="12" t="s">
        <v>74</v>
      </c>
      <c r="D24" s="55"/>
      <c r="E24" s="79"/>
      <c r="F24" s="49"/>
      <c r="G24" s="18"/>
      <c r="H24" s="25"/>
    </row>
    <row r="25" spans="1:8" ht="15">
      <c r="A25" s="72"/>
      <c r="B25" s="11" t="s">
        <v>25</v>
      </c>
      <c r="C25" s="17" t="s">
        <v>75</v>
      </c>
      <c r="D25" s="55"/>
      <c r="E25" s="79"/>
      <c r="F25" s="49"/>
      <c r="G25" s="18"/>
      <c r="H25" s="25"/>
    </row>
    <row r="26" spans="1:8" ht="15">
      <c r="A26" s="72"/>
      <c r="B26" s="11" t="s">
        <v>26</v>
      </c>
      <c r="C26" s="12" t="s">
        <v>76</v>
      </c>
      <c r="D26" s="55"/>
      <c r="E26" s="79"/>
      <c r="F26" s="49"/>
      <c r="G26" s="18"/>
      <c r="H26" s="25"/>
    </row>
    <row r="27" spans="1:8" ht="15">
      <c r="A27" s="72"/>
      <c r="B27" s="20" t="s">
        <v>28</v>
      </c>
      <c r="C27" s="12" t="s">
        <v>77</v>
      </c>
      <c r="D27" s="55"/>
      <c r="E27" s="79"/>
      <c r="F27" s="49"/>
      <c r="G27" s="18"/>
      <c r="H27" s="25"/>
    </row>
    <row r="28" spans="1:8" ht="15">
      <c r="A28" s="72"/>
      <c r="B28" s="11" t="s">
        <v>78</v>
      </c>
      <c r="C28" s="12" t="s">
        <v>79</v>
      </c>
      <c r="D28" s="55"/>
      <c r="E28" s="79"/>
      <c r="F28" s="49"/>
      <c r="G28" s="18"/>
      <c r="H28" s="25"/>
    </row>
    <row r="29" spans="1:8" ht="15">
      <c r="A29" s="72"/>
      <c r="B29" s="11" t="s">
        <v>35</v>
      </c>
      <c r="C29" s="12" t="s">
        <v>61</v>
      </c>
      <c r="D29" s="55"/>
      <c r="E29" s="79"/>
      <c r="F29" s="49"/>
      <c r="G29" s="18"/>
      <c r="H29" s="25"/>
    </row>
    <row r="30" spans="1:8" ht="15">
      <c r="A30" s="72"/>
      <c r="B30" s="11" t="s">
        <v>59</v>
      </c>
      <c r="C30" s="12" t="s">
        <v>60</v>
      </c>
      <c r="D30" s="55"/>
      <c r="E30" s="79"/>
      <c r="F30" s="49"/>
      <c r="G30" s="18"/>
      <c r="H30" s="25"/>
    </row>
    <row r="31" spans="1:8" ht="15">
      <c r="A31" s="72"/>
      <c r="B31" s="11" t="s">
        <v>34</v>
      </c>
      <c r="C31" s="12" t="s">
        <v>80</v>
      </c>
      <c r="D31" s="55"/>
      <c r="E31" s="79"/>
      <c r="F31" s="49"/>
      <c r="G31" s="18"/>
      <c r="H31" s="25"/>
    </row>
    <row r="32" spans="1:8" ht="15">
      <c r="A32" s="72"/>
      <c r="B32" s="11" t="s">
        <v>81</v>
      </c>
      <c r="C32" s="12" t="s">
        <v>82</v>
      </c>
      <c r="D32" s="55"/>
      <c r="E32" s="50"/>
      <c r="F32" s="88"/>
      <c r="G32" s="88"/>
      <c r="H32" s="88"/>
    </row>
    <row r="33" spans="1:8" ht="30">
      <c r="A33" s="53"/>
      <c r="B33" s="43" t="s">
        <v>37</v>
      </c>
      <c r="C33" s="17" t="s">
        <v>43</v>
      </c>
      <c r="D33" s="55"/>
      <c r="E33" s="50"/>
      <c r="F33" s="49"/>
      <c r="G33" s="49"/>
      <c r="H33" s="49"/>
    </row>
    <row r="34" spans="1:8" ht="15">
      <c r="A34" s="56"/>
      <c r="B34" s="20" t="s">
        <v>29</v>
      </c>
      <c r="C34" s="12" t="s">
        <v>44</v>
      </c>
      <c r="D34" s="55"/>
      <c r="E34" s="51"/>
      <c r="F34" s="58"/>
      <c r="G34" s="58"/>
      <c r="H34" s="58"/>
    </row>
    <row r="35" ht="15">
      <c r="D35" s="54"/>
    </row>
  </sheetData>
  <mergeCells count="21">
    <mergeCell ref="A10:C10"/>
    <mergeCell ref="D10:H10"/>
    <mergeCell ref="A7:C7"/>
    <mergeCell ref="D7:H7"/>
    <mergeCell ref="A8:C8"/>
    <mergeCell ref="D8:H8"/>
    <mergeCell ref="A9:C9"/>
    <mergeCell ref="D9:H9"/>
    <mergeCell ref="A3:D3"/>
    <mergeCell ref="A5:C5"/>
    <mergeCell ref="D5:H5"/>
    <mergeCell ref="A6:C6"/>
    <mergeCell ref="D6:H6"/>
    <mergeCell ref="A15:A32"/>
    <mergeCell ref="E15:E31"/>
    <mergeCell ref="F32:H32"/>
    <mergeCell ref="A13:A14"/>
    <mergeCell ref="B13:C13"/>
    <mergeCell ref="D13:D14"/>
    <mergeCell ref="G13:G14"/>
    <mergeCell ref="H13:H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2018-03-20T13:26:31Z</dcterms:modified>
  <cp:category/>
  <cp:version/>
  <cp:contentType/>
  <cp:contentStatus/>
</cp:coreProperties>
</file>