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<sst xmlns="http://schemas.openxmlformats.org/spreadsheetml/2006/main" count="37" uniqueCount="28">
  <si>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</si>
  <si>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</si>
  <si>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</si>
  <si>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</si>
  <si>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</si>
  <si>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</si>
  <si>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</si>
  <si>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</si>
  <si>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</si>
  <si>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</si>
  <si>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</si>
  <si>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</si>
  <si>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</si>
  <si>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</si>
  <si>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</si>
  <si>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</si>
  <si>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</si>
  <si>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</si>
  <si>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Inovace biologických a lesnických disciplín pro vyšší konkurenceschopnost</t>
  </si>
  <si>
    <t>CZ 1.07/2.2.00/0018</t>
  </si>
  <si>
    <t>Pavel Nevrkla</t>
  </si>
  <si>
    <t>Digitální  videokamera</t>
  </si>
  <si>
    <t xml:space="preserve">náhradní akumulátor 
brašna (černá nebo hnědá barva)
</t>
  </si>
  <si>
    <t>nevrkla@mendelu.cz / 723 222 743</t>
  </si>
  <si>
    <t>Kancelář Ing. Nevrkly MENDELU budova B</t>
  </si>
  <si>
    <t xml:space="preserve">Teleobjektiv k fotoaparátu </t>
  </si>
  <si>
    <t xml:space="preserve">• Kompatibilita s fotoaparátem Nikon D 90. Provedení výrobku: černá barva 
• Min. ohnisková vzdálenost (ekvivalent kinofilmu) (mm): 80 Max. ohnisková vzdálenost (ekvivalent kinofilmu) (mm): 400 Světelnost objektivu (f/): 4,5-5,6
• Použité technologie : ED, D, SIC, VR ED
• Typ bajonetu: NIKON 
• Výkonný zoom s vestavěným stabilizátorem Hlavní rysy, činnost stabilizátoru ekvivalentní použití o 3 clony (osmkrát) kratšího času závěrky.  Stabilizaci pro pozorování obrazu na monitoru je možné vypnout pro úsporu baterie 
• Automatická detekce panorámování 
• Tři optické členy z ED skel 
• Devítilamelová clona s kruhovým otvorem 
• Rozměry výrobku: Hmotnost (kg): do 2.2 Výška (cm): do 10 Šířka (cm): do 10 Hloubka (cm): do 18
• Příslušenství 
• Sluneční clona  
• Měkké pouzdro  
• Přední krytka  
• Zadní krytka  
</t>
  </si>
  <si>
    <t>Full HD 3MOS HDD videokamera s dostatečnou kapacitou paměti  min. 16 GB(HDD, případně HDD + záznamová karta). Kamera by neměla být těžší než cca 450 g, měla by mít 3MOS senzor z důvodů přesné reprodukce barev a nízké úrovně šumu i při  relativně nízké hladině osvětlení (stinné části porostů).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</si>
</sst>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&quot; Kč&quot;;[Red]\-#,##0.00&quot; 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  <numFmt numFmtId="177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172" fontId="19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top" wrapText="1"/>
    </xf>
    <xf numFmtId="0" fontId="24" fillId="0" borderId="14" xfId="0" applyFont="1" applyBorder="1" applyAlignment="1">
      <alignment vertical="top" wrapText="1"/>
    </xf>
    <xf numFmtId="0" fontId="23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23" fillId="24" borderId="16" xfId="0" applyFont="1" applyFill="1" applyBorder="1" applyAlignment="1">
      <alignment/>
    </xf>
    <xf numFmtId="0" fontId="24" fillId="0" borderId="12" xfId="0" applyFont="1" applyBorder="1" applyAlignment="1">
      <alignment vertical="top" wrapText="1"/>
    </xf>
    <xf numFmtId="0" fontId="24" fillId="0" borderId="17" xfId="0" applyFont="1" applyBorder="1" applyAlignment="1">
      <alignment horizontal="center"/>
    </xf>
    <xf numFmtId="172" fontId="24" fillId="0" borderId="17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top"/>
    </xf>
    <xf numFmtId="0" fontId="24" fillId="11" borderId="18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27" fillId="0" borderId="0" xfId="36" applyAlignment="1" applyProtection="1">
      <alignment horizontal="left" vertical="top"/>
      <protection/>
    </xf>
    <xf numFmtId="0" fontId="22" fillId="0" borderId="0" xfId="0" applyFont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top"/>
    </xf>
    <xf numFmtId="0" fontId="24" fillId="0" borderId="20" xfId="0" applyFont="1" applyBorder="1" applyAlignment="1">
      <alignment horizontal="left" vertical="top"/>
    </xf>
    <xf numFmtId="0" fontId="24" fillId="0" borderId="21" xfId="0" applyFont="1" applyBorder="1" applyAlignment="1">
      <alignment horizontal="left" vertical="top"/>
    </xf>
    <xf numFmtId="0" fontId="23" fillId="0" borderId="22" xfId="0" applyFont="1" applyBorder="1" applyAlignment="1">
      <alignment horizontal="left" vertical="top" wrapText="1"/>
    </xf>
    <xf numFmtId="0" fontId="23" fillId="0" borderId="23" xfId="0" applyFont="1" applyBorder="1" applyAlignment="1">
      <alignment horizontal="left" vertical="top" wrapText="1"/>
    </xf>
    <xf numFmtId="0" fontId="23" fillId="0" borderId="24" xfId="0" applyFont="1" applyBorder="1" applyAlignment="1">
      <alignment horizontal="left" vertical="top" wrapText="1"/>
    </xf>
    <xf numFmtId="0" fontId="23" fillId="0" borderId="25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left" vertical="top" wrapText="1"/>
    </xf>
    <xf numFmtId="0" fontId="23" fillId="0" borderId="27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left" vertical="top" wrapText="1"/>
    </xf>
    <xf numFmtId="0" fontId="23" fillId="0" borderId="29" xfId="0" applyFont="1" applyBorder="1" applyAlignment="1">
      <alignment horizontal="left" vertical="top" wrapText="1"/>
    </xf>
    <xf numFmtId="0" fontId="24" fillId="24" borderId="30" xfId="0" applyFont="1" applyFill="1" applyBorder="1" applyAlignment="1">
      <alignment horizontal="center"/>
    </xf>
    <xf numFmtId="0" fontId="24" fillId="24" borderId="31" xfId="0" applyFont="1" applyFill="1" applyBorder="1" applyAlignment="1">
      <alignment horizontal="center"/>
    </xf>
    <xf numFmtId="0" fontId="24" fillId="0" borderId="32" xfId="0" applyFont="1" applyBorder="1" applyAlignment="1">
      <alignment horizontal="center"/>
    </xf>
    <xf numFmtId="172" fontId="24" fillId="0" borderId="32" xfId="0" applyNumberFormat="1" applyFont="1" applyBorder="1" applyAlignment="1">
      <alignment horizontal="center"/>
    </xf>
    <xf numFmtId="172" fontId="24" fillId="0" borderId="33" xfId="0" applyNumberFormat="1" applyFont="1" applyBorder="1" applyAlignment="1">
      <alignment horizontal="center"/>
    </xf>
    <xf numFmtId="172" fontId="24" fillId="0" borderId="11" xfId="0" applyNumberFormat="1" applyFont="1" applyBorder="1" applyAlignment="1">
      <alignment horizontal="center"/>
    </xf>
    <xf numFmtId="0" fontId="23" fillId="0" borderId="34" xfId="0" applyFont="1" applyBorder="1" applyAlignment="1">
      <alignment horizontal="left" vertical="top" wrapText="1"/>
    </xf>
    <xf numFmtId="0" fontId="23" fillId="0" borderId="35" xfId="0" applyFont="1" applyBorder="1" applyAlignment="1">
      <alignment horizontal="left" vertical="top" wrapText="1"/>
    </xf>
    <xf numFmtId="0" fontId="23" fillId="0" borderId="3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133350</xdr:rowOff>
    </xdr:from>
    <xdr:to>
      <xdr:col>5</xdr:col>
      <xdr:colOff>200025</xdr:colOff>
      <xdr:row>0</xdr:row>
      <xdr:rowOff>1533525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33350"/>
          <a:ext cx="57626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vrkla@mendelu.cz%20/%20723%20222%20743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7"/>
  <sheetViews>
    <sheetView tabSelected="1" zoomScale="90" zoomScaleNormal="90" zoomScalePageLayoutView="0" workbookViewId="0" topLeftCell="A1">
      <selection activeCell="F9" sqref="F9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5.00390625" style="0" customWidth="1"/>
    <col min="4" max="4" width="9.140625" style="1" customWidth="1"/>
    <col min="5" max="5" width="0" style="0" hidden="1" customWidth="1"/>
  </cols>
  <sheetData>
    <row r="1" ht="124.5" customHeight="1"/>
    <row r="2" spans="1:3" ht="12.75" customHeight="1">
      <c r="A2" s="2" t="s">
        <v>0</v>
      </c>
      <c r="B2" s="20" t="s">
        <v>18</v>
      </c>
      <c r="C2" s="20"/>
    </row>
    <row r="3" spans="1:3" ht="12.75" customHeight="1">
      <c r="A3" s="2" t="s">
        <v>1</v>
      </c>
      <c r="B3" s="20" t="s">
        <v>19</v>
      </c>
      <c r="C3" s="20"/>
    </row>
    <row r="4" spans="1:3" ht="12.75">
      <c r="A4" s="3" t="s">
        <v>2</v>
      </c>
      <c r="B4" s="22" t="s">
        <v>20</v>
      </c>
      <c r="C4" s="22"/>
    </row>
    <row r="5" spans="1:3" ht="12.75">
      <c r="A5" s="3" t="s">
        <v>16</v>
      </c>
      <c r="B5" s="23" t="s">
        <v>23</v>
      </c>
      <c r="C5" s="24"/>
    </row>
    <row r="6" spans="1:2" ht="12.75">
      <c r="A6" s="3" t="s">
        <v>17</v>
      </c>
      <c r="B6" t="s">
        <v>24</v>
      </c>
    </row>
    <row r="7" spans="1:3" ht="13.5" thickBot="1">
      <c r="A7" s="4"/>
      <c r="B7" s="4"/>
      <c r="C7" s="4"/>
    </row>
    <row r="8" spans="1:5" ht="12.75">
      <c r="A8" s="5"/>
      <c r="B8" s="21" t="s">
        <v>3</v>
      </c>
      <c r="C8" s="21"/>
      <c r="E8" t="s">
        <v>4</v>
      </c>
    </row>
    <row r="9" spans="1:5" ht="12.75">
      <c r="A9" s="6" t="s">
        <v>5</v>
      </c>
      <c r="B9" s="18" t="s">
        <v>21</v>
      </c>
      <c r="C9" s="18"/>
      <c r="E9" t="s">
        <v>6</v>
      </c>
    </row>
    <row r="10" spans="1:3" ht="12">
      <c r="A10" s="7" t="s">
        <v>7</v>
      </c>
      <c r="B10" s="18">
        <v>2</v>
      </c>
      <c r="C10" s="18"/>
    </row>
    <row r="11" spans="1:3" ht="12">
      <c r="A11" s="7" t="s">
        <v>8</v>
      </c>
      <c r="B11" s="19">
        <f>7000/1.21</f>
        <v>5785.123966942149</v>
      </c>
      <c r="C11" s="19"/>
    </row>
    <row r="12" spans="1:3" ht="12">
      <c r="A12" s="7" t="s">
        <v>9</v>
      </c>
      <c r="B12" s="42">
        <f>B11*1.21</f>
        <v>7000.000000000001</v>
      </c>
      <c r="C12" s="42"/>
    </row>
    <row r="13" spans="1:3" ht="12">
      <c r="A13" s="7" t="s">
        <v>10</v>
      </c>
      <c r="B13" s="42">
        <f>B10*B11</f>
        <v>11570.247933884299</v>
      </c>
      <c r="C13" s="42"/>
    </row>
    <row r="14" spans="1:3" ht="12.75">
      <c r="A14" s="7" t="s">
        <v>11</v>
      </c>
      <c r="B14" s="42">
        <f>B10*B12</f>
        <v>14000.000000000002</v>
      </c>
      <c r="C14" s="42"/>
    </row>
    <row r="15" spans="1:3" ht="12.75" customHeight="1">
      <c r="A15" s="8" t="s">
        <v>12</v>
      </c>
      <c r="B15" s="29" t="s">
        <v>27</v>
      </c>
      <c r="C15" s="43"/>
    </row>
    <row r="16" spans="1:3" ht="12.75">
      <c r="A16" s="9"/>
      <c r="B16" s="31"/>
      <c r="C16" s="44"/>
    </row>
    <row r="17" spans="1:3" ht="12.75">
      <c r="A17" s="9"/>
      <c r="B17" s="31"/>
      <c r="C17" s="44"/>
    </row>
    <row r="18" spans="1:3" ht="12.75">
      <c r="A18" s="9"/>
      <c r="B18" s="31"/>
      <c r="C18" s="44"/>
    </row>
    <row r="19" spans="1:3" ht="13.5" customHeight="1">
      <c r="A19" s="9"/>
      <c r="B19" s="31"/>
      <c r="C19" s="44"/>
    </row>
    <row r="20" spans="1:3" ht="12.75" customHeight="1" hidden="1">
      <c r="A20" s="9"/>
      <c r="B20" s="31"/>
      <c r="C20" s="44"/>
    </row>
    <row r="21" spans="1:3" ht="12.75" customHeight="1" hidden="1">
      <c r="A21" s="9"/>
      <c r="B21" s="31"/>
      <c r="C21" s="44"/>
    </row>
    <row r="22" spans="1:3" ht="12.75" customHeight="1" hidden="1">
      <c r="A22" s="9"/>
      <c r="B22" s="31"/>
      <c r="C22" s="44"/>
    </row>
    <row r="23" spans="1:3" ht="12.75" customHeight="1" hidden="1">
      <c r="A23" s="9"/>
      <c r="B23" s="31"/>
      <c r="C23" s="44"/>
    </row>
    <row r="24" spans="1:3" ht="12.75" customHeight="1" hidden="1">
      <c r="A24" s="9"/>
      <c r="B24" s="31"/>
      <c r="C24" s="44"/>
    </row>
    <row r="25" spans="1:3" ht="12.75" customHeight="1" hidden="1">
      <c r="A25" s="9"/>
      <c r="B25" s="31"/>
      <c r="C25" s="44"/>
    </row>
    <row r="26" spans="1:3" ht="12.75" customHeight="1" hidden="1">
      <c r="A26" s="9"/>
      <c r="B26" s="31"/>
      <c r="C26" s="44"/>
    </row>
    <row r="27" spans="1:3" ht="12.75" customHeight="1" hidden="1">
      <c r="A27" s="9"/>
      <c r="B27" s="31"/>
      <c r="C27" s="44"/>
    </row>
    <row r="28" spans="1:3" ht="174.75" customHeight="1" hidden="1">
      <c r="A28" s="9"/>
      <c r="B28" s="33"/>
      <c r="C28" s="45"/>
    </row>
    <row r="29" spans="1:3" ht="34.5" customHeight="1" thickBot="1">
      <c r="A29" s="17" t="s">
        <v>13</v>
      </c>
      <c r="B29" s="46" t="s">
        <v>22</v>
      </c>
      <c r="C29" s="46"/>
    </row>
    <row r="30" spans="1:3" ht="12.75" customHeight="1">
      <c r="A30" s="16"/>
      <c r="B30" s="37" t="s">
        <v>3</v>
      </c>
      <c r="C30" s="38"/>
    </row>
    <row r="31" spans="1:3" ht="12.75" customHeight="1">
      <c r="A31" s="15" t="s">
        <v>5</v>
      </c>
      <c r="B31" s="18" t="s">
        <v>25</v>
      </c>
      <c r="C31" s="39"/>
    </row>
    <row r="32" spans="1:3" ht="12.75" customHeight="1">
      <c r="A32" s="14" t="s">
        <v>7</v>
      </c>
      <c r="B32" s="18">
        <v>1</v>
      </c>
      <c r="C32" s="39"/>
    </row>
    <row r="33" spans="1:3" ht="12.75" customHeight="1">
      <c r="A33" s="14" t="s">
        <v>8</v>
      </c>
      <c r="B33" s="19">
        <f>B34/1.21</f>
        <v>29752.06611570248</v>
      </c>
      <c r="C33" s="40"/>
    </row>
    <row r="34" spans="1:3" ht="12.75" customHeight="1">
      <c r="A34" s="14" t="s">
        <v>9</v>
      </c>
      <c r="B34" s="41">
        <v>36000</v>
      </c>
      <c r="C34" s="40"/>
    </row>
    <row r="35" spans="1:3" ht="12.75" customHeight="1">
      <c r="A35" s="14" t="s">
        <v>10</v>
      </c>
      <c r="B35" s="41">
        <f>B33*B32</f>
        <v>29752.06611570248</v>
      </c>
      <c r="C35" s="40"/>
    </row>
    <row r="36" spans="1:3" ht="12.75" customHeight="1">
      <c r="A36" s="14" t="s">
        <v>11</v>
      </c>
      <c r="B36" s="41">
        <v>36000</v>
      </c>
      <c r="C36" s="40"/>
    </row>
    <row r="37" spans="1:3" ht="12.75" customHeight="1">
      <c r="A37" s="26" t="s">
        <v>12</v>
      </c>
      <c r="B37" s="29" t="s">
        <v>26</v>
      </c>
      <c r="C37" s="30"/>
    </row>
    <row r="38" spans="1:3" ht="12.75" customHeight="1">
      <c r="A38" s="27"/>
      <c r="B38" s="31"/>
      <c r="C38" s="32"/>
    </row>
    <row r="39" spans="1:3" ht="12.75" customHeight="1">
      <c r="A39" s="27"/>
      <c r="B39" s="31"/>
      <c r="C39" s="32"/>
    </row>
    <row r="40" spans="1:3" ht="12.75" customHeight="1">
      <c r="A40" s="27"/>
      <c r="B40" s="31"/>
      <c r="C40" s="32"/>
    </row>
    <row r="41" spans="1:3" ht="12.75" customHeight="1">
      <c r="A41" s="27"/>
      <c r="B41" s="31"/>
      <c r="C41" s="32"/>
    </row>
    <row r="42" spans="1:3" ht="12.75" customHeight="1">
      <c r="A42" s="27"/>
      <c r="B42" s="31"/>
      <c r="C42" s="32"/>
    </row>
    <row r="43" spans="1:3" ht="12.75" customHeight="1">
      <c r="A43" s="27"/>
      <c r="B43" s="31"/>
      <c r="C43" s="32"/>
    </row>
    <row r="44" spans="1:3" ht="12.75" customHeight="1">
      <c r="A44" s="27"/>
      <c r="B44" s="31"/>
      <c r="C44" s="32"/>
    </row>
    <row r="45" spans="1:3" ht="12.75" customHeight="1">
      <c r="A45" s="27"/>
      <c r="B45" s="31"/>
      <c r="C45" s="32"/>
    </row>
    <row r="46" spans="1:3" ht="12.75" customHeight="1">
      <c r="A46" s="27"/>
      <c r="B46" s="31"/>
      <c r="C46" s="32"/>
    </row>
    <row r="47" spans="1:3" ht="12.75" customHeight="1">
      <c r="A47" s="27"/>
      <c r="B47" s="31"/>
      <c r="C47" s="32"/>
    </row>
    <row r="48" spans="1:3" ht="12.75" customHeight="1">
      <c r="A48" s="27"/>
      <c r="B48" s="31"/>
      <c r="C48" s="32"/>
    </row>
    <row r="49" spans="1:3" ht="12.75" customHeight="1">
      <c r="A49" s="27"/>
      <c r="B49" s="31"/>
      <c r="C49" s="32"/>
    </row>
    <row r="50" spans="1:3" ht="12.75" customHeight="1">
      <c r="A50" s="27"/>
      <c r="B50" s="31"/>
      <c r="C50" s="32"/>
    </row>
    <row r="51" spans="1:3" ht="12.75" customHeight="1">
      <c r="A51" s="27"/>
      <c r="B51" s="31"/>
      <c r="C51" s="32"/>
    </row>
    <row r="52" spans="1:3" ht="12.75" customHeight="1">
      <c r="A52" s="27"/>
      <c r="B52" s="31"/>
      <c r="C52" s="32"/>
    </row>
    <row r="53" spans="1:3" ht="33" customHeight="1">
      <c r="A53" s="28"/>
      <c r="B53" s="33"/>
      <c r="C53" s="34"/>
    </row>
    <row r="54" spans="1:3" ht="12.75" customHeight="1" thickBot="1">
      <c r="A54" s="13" t="s">
        <v>13</v>
      </c>
      <c r="B54" s="35"/>
      <c r="C54" s="36"/>
    </row>
    <row r="55" spans="1:3" ht="12.75" customHeight="1">
      <c r="A55" s="11"/>
      <c r="B55" s="12"/>
      <c r="C55" s="12"/>
    </row>
    <row r="56" spans="1:3" ht="12.75">
      <c r="A56" s="25" t="s">
        <v>14</v>
      </c>
      <c r="B56" s="25"/>
      <c r="C56" s="10">
        <f>B33+B13</f>
        <v>41322.31404958678</v>
      </c>
    </row>
    <row r="57" spans="1:3" ht="12.75">
      <c r="A57" s="25" t="s">
        <v>15</v>
      </c>
      <c r="B57" s="25"/>
      <c r="C57" s="10">
        <f>C56*1.21</f>
        <v>50000</v>
      </c>
    </row>
  </sheetData>
  <sheetProtection selectLockedCells="1" selectUnlockedCells="1"/>
  <mergeCells count="25">
    <mergeCell ref="B36:C36"/>
    <mergeCell ref="B12:C12"/>
    <mergeCell ref="B13:C13"/>
    <mergeCell ref="B14:C14"/>
    <mergeCell ref="B15:C28"/>
    <mergeCell ref="B29:C29"/>
    <mergeCell ref="B35:C35"/>
    <mergeCell ref="A57:B57"/>
    <mergeCell ref="A56:B56"/>
    <mergeCell ref="A37:A53"/>
    <mergeCell ref="B37:C53"/>
    <mergeCell ref="B54:C54"/>
    <mergeCell ref="B30:C30"/>
    <mergeCell ref="B31:C31"/>
    <mergeCell ref="B32:C32"/>
    <mergeCell ref="B33:C33"/>
    <mergeCell ref="B34:C34"/>
    <mergeCell ref="B10:C10"/>
    <mergeCell ref="B11:C11"/>
    <mergeCell ref="B2:C2"/>
    <mergeCell ref="B3:C3"/>
    <mergeCell ref="B8:C8"/>
    <mergeCell ref="B9:C9"/>
    <mergeCell ref="B4:C4"/>
    <mergeCell ref="B5:C5"/>
  </mergeCells>
  <hyperlinks>
    <hyperlink ref="B5" r:id="rId1" display="nevrkla@mendelu.cz / 723 222 743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2013-06-28T11:52:44Z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