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23250" windowHeight="11910" tabRatio="922" firstSheet="1" activeTab="1"/>
  </bookViews>
  <sheets>
    <sheet name="TRUHLÁŘ ODHAD" sheetId="27" state="hidden" r:id="rId1"/>
    <sheet name="Výkaz výměr" sheetId="33" r:id="rId2"/>
  </sheets>
  <externalReferences>
    <externalReference r:id="rId3"/>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_xlnm.Print_Area" localSheetId="1">'Výkaz výměr'!$A$1:$L$32</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krouhleni">#REF!</definedName>
    <definedName name="Zhotovitel">#REF!</definedName>
  </definedNames>
  <calcPr calcId="145621"/>
</workbook>
</file>

<file path=xl/calcChain.xml><?xml version="1.0" encoding="utf-8"?>
<calcChain xmlns="http://schemas.openxmlformats.org/spreadsheetml/2006/main">
  <c r="G28" i="33" l="1"/>
  <c r="G29" i="33"/>
  <c r="G30" i="33"/>
  <c r="G16" i="33" l="1"/>
  <c r="G27" i="33" l="1"/>
  <c r="G26" i="33"/>
  <c r="G25" i="33"/>
  <c r="G24" i="33"/>
  <c r="G23" i="33"/>
  <c r="G22" i="33"/>
  <c r="G21" i="33"/>
  <c r="G20" i="33"/>
  <c r="G19" i="33"/>
  <c r="G18" i="33"/>
  <c r="G17" i="33"/>
  <c r="G15" i="33"/>
  <c r="G14" i="33"/>
  <c r="G13" i="33"/>
  <c r="G12" i="33"/>
  <c r="G11" i="33"/>
  <c r="G10" i="33"/>
  <c r="G9" i="33"/>
  <c r="G8" i="33"/>
  <c r="G7" i="33"/>
  <c r="G6" i="33"/>
  <c r="G5" i="33"/>
  <c r="G4" i="33"/>
  <c r="G33" i="33" l="1"/>
</calcChain>
</file>

<file path=xl/sharedStrings.xml><?xml version="1.0" encoding="utf-8"?>
<sst xmlns="http://schemas.openxmlformats.org/spreadsheetml/2006/main" count="157" uniqueCount="115">
  <si>
    <t>zrcadlo</t>
  </si>
  <si>
    <t>A01</t>
  </si>
  <si>
    <t>A02</t>
  </si>
  <si>
    <t>A03</t>
  </si>
  <si>
    <t>A04</t>
  </si>
  <si>
    <t>A05</t>
  </si>
  <si>
    <t>A06</t>
  </si>
  <si>
    <t>A27</t>
  </si>
  <si>
    <t>A08</t>
  </si>
  <si>
    <t>A09</t>
  </si>
  <si>
    <t>A07</t>
  </si>
  <si>
    <t>O03</t>
  </si>
  <si>
    <t>sprchová zástěna</t>
  </si>
  <si>
    <t>O06</t>
  </si>
  <si>
    <t>O12</t>
  </si>
  <si>
    <t>O15</t>
  </si>
  <si>
    <t>O16</t>
  </si>
  <si>
    <t>A10</t>
  </si>
  <si>
    <t>A11</t>
  </si>
  <si>
    <t>A12</t>
  </si>
  <si>
    <t>A13</t>
  </si>
  <si>
    <t>A14</t>
  </si>
  <si>
    <t>A15</t>
  </si>
  <si>
    <t>A16</t>
  </si>
  <si>
    <t>A23</t>
  </si>
  <si>
    <t>A17</t>
  </si>
  <si>
    <t>A18</t>
  </si>
  <si>
    <t>A20</t>
  </si>
  <si>
    <t>A21</t>
  </si>
  <si>
    <t>A22</t>
  </si>
  <si>
    <t>A19</t>
  </si>
  <si>
    <t>A24</t>
  </si>
  <si>
    <t>995/475/395</t>
  </si>
  <si>
    <t xml:space="preserve">nazev Položky </t>
  </si>
  <si>
    <t>Cena bez dph za polozku s montazi</t>
  </si>
  <si>
    <t>počet ks</t>
  </si>
  <si>
    <t>celkem</t>
  </si>
  <si>
    <t>hodne zalezi na matraci - stred</t>
  </si>
  <si>
    <t>A08b</t>
  </si>
  <si>
    <t>A25</t>
  </si>
  <si>
    <t>A26</t>
  </si>
  <si>
    <t>A28</t>
  </si>
  <si>
    <t>A29</t>
  </si>
  <si>
    <t>A30</t>
  </si>
  <si>
    <t>A31</t>
  </si>
  <si>
    <t>A32</t>
  </si>
  <si>
    <t>A33</t>
  </si>
  <si>
    <t>A34</t>
  </si>
  <si>
    <t>A35</t>
  </si>
  <si>
    <t>Z01</t>
  </si>
  <si>
    <t>Z02</t>
  </si>
  <si>
    <t>A36</t>
  </si>
  <si>
    <t>ROZMĚRY (šířka x výška x hloubka) v mm</t>
  </si>
  <si>
    <t>NÁZEV VÝROBKU</t>
  </si>
  <si>
    <t>umyvadlová baterie</t>
  </si>
  <si>
    <t>viz popis výrobku</t>
  </si>
  <si>
    <t xml:space="preserve">Rozměry: Délka ramínka (cm) 9; Výška baterie (cm) 14,7; Výška ramínka (cm) 8,7
Technické parametry:
barva popisná: chrom; design: oblý; druh výrobku: umyvadlová baterie; ovládání: páková; průtok l/min. 5,7; typ baterie: stojánková, výbava s výpustí
</t>
  </si>
  <si>
    <t>sprchový podlahový nerezový žlab 140cm - dírky</t>
  </si>
  <si>
    <t>sprchový podlahový nerezový žlab 130cm - dírky</t>
  </si>
  <si>
    <t xml:space="preserve">sprchová batérie - standartizovaná / nástěnná, se sprchovým setem, rozteč 150 mm
Technické parametry:
Barva popisná: chrom, Design: oblý, Ovládání: kohoutková, Typ baterie: nástěnná,
Výbava: se sprchovým setem
poznámka: výška vývodu vodoinstalace 1360 mm od stávající podlahy, resp. 1000 mm od nové kce podlahy
</t>
  </si>
  <si>
    <t>sprchová batérie</t>
  </si>
  <si>
    <t>držák toaletního papíru bez krytu</t>
  </si>
  <si>
    <t xml:space="preserve">držák toaletního papíru bez krytu, chrom
(uchycení 90 cm nad podlahou), rozměry 168x98.5x58 mm, hmotnost: 0,91 kg
</t>
  </si>
  <si>
    <t>WC "Trend" závěsné, standardizované</t>
  </si>
  <si>
    <t>WC "Trend" závěsné, standardizované
Hmotnost: 25,70 kg 
Rozměry:
Hloubka (cm) 54 Šířka (cm) 36,5 Výška (cm) 36
Technické parametry:Barva popisná: bílá, Design: hranatý, Druh odpadu: zadní odpad, Druh výrobku: WC, Materiál: keramika, Montážní sada: součástí balení
+sedátko: Hmotnost: 2,10 kg
Technické parametry: Barva: popisná bílá, Druh výrobku: WC sedátko, Materiál: Duroplast</t>
  </si>
  <si>
    <t xml:space="preserve">univerzální instalační systém pro montáž sanitárního vybavení (WC)
</t>
  </si>
  <si>
    <t xml:space="preserve">dvojčinné ovládací tlačítko podomítkového modulu WC, provedení: pochromovaná lesklá/matná/lesklá
Technické informace: Ovládací síla &lt; 20 N, Materiál: plast/nerezová ocel
</t>
  </si>
  <si>
    <t>dvojčinné ovládací tlačítko podomítkového modulu WC</t>
  </si>
  <si>
    <t xml:space="preserve">S nádržkou do stěny UP320, ovládání zepředu, stavební výška 112 cm, pro dvojčinná ovládací tlačítka.
Univerzální a rychle použitelný montážní prvek pro veškerá řešení v oblasti suchých procesů. Přispívá také podstatnou měrou ke splnění těch nejvyšších nároků na akustickou a protipožární ochranu. Je určen pro montáž do lehkých sádrokartonových příček nebo k instalaci před masivní stěnu. Montáž prvku je mimořádně rychlá za použití pouhých čtyř upevňovacích bodů.
Nosnost: 400 kg
Účel použití 
Pro tloušťku podlahy 0 - 20 cm
Pro zabudování do částečně vysoké systémové stěny před masivní stěnou nebo stěnou prováděnou suchým procesem
Pro zabudování do systémové stěny na celou výšku místnosti
Pro zabudování do částečně vysoké nebo na celou výšku místnosti stěny GIS před masivní stěnou nebo stěnou prováděnou suchým procesem
Pro montáž před masivní stěnou nebo stěnou prováděnou suchým procesem
Pro zabudování do předstěnové instalace na částečnou nebo celou výšku místnosti před masivní stěnou nebo stěnou prováděnou suchým procesem
Pro zabudování do lehké příčky na celou výšku místnosti
Pro montáž závěsného WC se vzdáleností upevnění 18 cm nebo 23 cm
Pro zabudování mokrým procesem do zděné předstěnové instalace
Pro připojení sprchovacích toalet Balena
Nevhodný pro zabetonování
Rozsah dodávky
Přívod vody /R /1/2" s integrovaným rohovým ventilem a ručním ovládacím kolečkem
Trubková chránička pro přívod vody pro sprchovací WC
Splachovací koleno
Ochranná zátka
Kryt pro hrubou montáž pro servisní otvor
2 závitové tyče M12 pro upevnění keramiky
Souprava pro připojení WC, 90 mm
Odpadní koleno pro WC, PE-HD, 90 mm
Přechodka, PE-HD,  90/110 mm
Upevňovací materiál
Hmotnost: 13,65 kg 
Rozměry:
Stavební výška 112 cm
Technické parametry:
Druh výrobku: nádržka; Montáž: do sádrokartonu; Objem splachování (l): 3/6 l; Ovládání: čelní
</t>
  </si>
  <si>
    <t>umyvadlo</t>
  </si>
  <si>
    <t>Uzavíratelná kulatá výpusť pro umyvadla s přepadem kliklak, V 32-52mm, chrom</t>
  </si>
  <si>
    <t>výpusť pro umyvadla</t>
  </si>
  <si>
    <t>keramické umyvadlo 75x46cm, nábytkové
Šířka (cm):75, Hloubka (cm):46, Materiál:keramika, Způsob instalace:nábytková, Otvor pro baterii:ano
pozn.: Umyvadlo je určeno pro nábytek nebo k zapuštění do desky, nelze instalovat na zeď samostatně.</t>
  </si>
  <si>
    <t>umyvadlový sifon 1'1/4, odpad 32mm, ABS chrom</t>
  </si>
  <si>
    <t>umyvadlový sifon</t>
  </si>
  <si>
    <t xml:space="preserve"> 75x46cm</t>
  </si>
  <si>
    <t>skříňka s umyvadlem</t>
  </si>
  <si>
    <t>sklo - mléčné, 88x290 cm, toušťka 8 mm + dveře z mléčného skla 600x290 mm, tloušťky 8 mm</t>
  </si>
  <si>
    <t>sprchová zástěna + kování (min. 6x spojka sklo-zeď, pro sklo síly 8mm. 
Povrchové úpravy: chrom lesk), sklo - mléčné, 78x260 cm, toušťka 8 mm 
+ dveře z mléčného skla 600x260 mm, tloušťky 8 mm + kování 
(min. 2x spojka sklo-zeď, pro sklo síly 8mm, povrchové úpravy: chrom lesk)</t>
  </si>
  <si>
    <t>sprchová zástěna + kování (min. 6x spojka sklo-zeď, pro sklo síly 8mm. 
Povrchové úpravy: chrom lesk), sklo - mléčné, 88x290 cm, toušťka 8 mm 
+ dveře z mléčného skla 600x290 mm, tloušťky 8 mm + kování 
(min. 2x spojka sklo-zeď, pro sklo síly 8mm, povrchové úpravy: chrom lesk)
poznámka: výška skla a dveří orientační, v realizaci přizpůsobit úrovni případného SDK podhledu
(viz. výkres 1-01a)</t>
  </si>
  <si>
    <t xml:space="preserve"> sklo - mléčné, 78x260 cm, toušťka 8 mm 
+ dveře z mléčného skla 600x260 mm, tloušťky 8 mm </t>
  </si>
  <si>
    <t>kování</t>
  </si>
  <si>
    <t>kování (min. 6x spojka sklo-zeď, pro sklo síly 8mm. 
Povrchové úpravy: chrom lesk)</t>
  </si>
  <si>
    <t>kování (min. 2x spojka sklo-zeď, pro sklo síly 8mm, povrchové úpravy: chrom lesk)</t>
  </si>
  <si>
    <t>orientační cena celkem</t>
  </si>
  <si>
    <t>POČET KS (M2) CELKEM</t>
  </si>
  <si>
    <t>A38</t>
  </si>
  <si>
    <t>A39</t>
  </si>
  <si>
    <t xml:space="preserve">sprchový podlahový nerezový žlab 130cm - dírky (--&gt; otvor v podlaze 110x1440 mm) 
Rozměr:
Délka:
Délka krycí mřížky: 130 cm
Délka žlabu: 134 cm (2 cm límec kolem žlabu z každé strany)
Šířka:
Šířka krycí mřížky: 7 cm
Šířka žlabu: 11 cm ( 2 cm límec kolem žlabu z každé strany )
Výška :
Výška žlabu: 6,2 cm
Výška montáže už od 5,2 cm
Sestava sprchového žlabu obsahuje:
Sprchový nerezový žlab se sifonem
Krycí – vrchní dekorační mřížka žlabu, odolná proti poškrábání povrchu
Protizápachová přepážka, sifon vybaven odnímatelným filtrem na lapání nečistot
Ochranné sítko na zachytávání nečistot ( snadno čistitelné)
Nastavitelné regulované nožky s možností demontování
Vodě odolná izolace
Háček na vybírání mřížky
Plastová redukce 40/50
Návod k instalaci žlabu:
Popis:
Sprchový žlab je celý vyrobený z kvalitní nerezové oceli (nerezu) AISI 304 s tloušťkou 1,2 mm (mřížka tloušťky 1,5 mm) . Žlab obsahuje nízký bezúdržbový sifon s možností čištění z vrchu . Průtok žlabu až do 50 l/min. Na vrchní mřížce žlabu se nachází krycí fólie, která slouží na ochranu mřížky žlabu po montáži je potřeba jí odlepit.
</t>
  </si>
  <si>
    <t>OZNAČENÍ</t>
  </si>
  <si>
    <t>O05a</t>
  </si>
  <si>
    <t>O05b</t>
  </si>
  <si>
    <t>O14</t>
  </si>
  <si>
    <t>Z01b</t>
  </si>
  <si>
    <t>Z01c</t>
  </si>
  <si>
    <t>A33a</t>
  </si>
  <si>
    <t>A33b</t>
  </si>
  <si>
    <t>STAVEBNÍ ČÁST - VÝPIS PRVKŮ - OBECNÁ TECHNICKÁ SPECIFIKACE</t>
  </si>
  <si>
    <t>POPIS VÝROBKU/AKCE</t>
  </si>
  <si>
    <t>NOVÉ VYBAVENÍ</t>
  </si>
  <si>
    <t>přilepit nad umyvadlovou skříňku</t>
  </si>
  <si>
    <t>650x1100x3</t>
  </si>
  <si>
    <t>745x1400x3</t>
  </si>
  <si>
    <t>995x1300x3</t>
  </si>
  <si>
    <t>1495x1400x3</t>
  </si>
  <si>
    <t>orientační cena/ks/m2</t>
  </si>
  <si>
    <t xml:space="preserve">sprchový podlahový nerezový žlab 140cm - dírky (--&gt; otvor v podlaze 110x1440 mm) 
Rozměr:
Délka:
Délka krycí mřížky: 140 cm
Délka žlabu: 144 cm (2 cm límec kolem žlabu z každé strany)
Šířka:
Šířka krycí mřížky: 7 cm
Šířka žlabu: 11 cm ( 2 cm límec kolem žlabu z každé strany )
Výška :
Výška žlabu: 6,2 cm
Výška montáže už od 5,2 cm
Sestava sprchového žlabu obsahuje:
Sprchový nerezový žlab se sifonem
Krycí – vrchní dekorační mřížka žlabu, odolná proti poškrábání povrchu
Protizápachová přepážka, sifon vybaven odnímatelným filtrem na lapání nečistot
Ochranné sítko na zachytávání nečistot ( snadno čistitelné)
Nastavitelné regulované nožky s možností demontování
Vodě odolná izolace
Háček na vybírání mřížky
Plastová redukce 40/50
Návod k instalaci žlabu:
Popis:
Sprchový žlab je celý vyrobený z kvalitní nerezové oceli (nerezu) AISI 304 s tloušťkou 1,2 mm (mřížka tloušťky 1,5 mm) . Žlab obsahuje nízký bezúdržbový sifon s možností čištění z vrchu . Průtok žlabu až do 50 l/min. Na vrchní mřížce žlabu se nachází krycí fólie, která slouží na ochranu mřížky žlabu po montáži je potřeba jí odlepit.
</t>
  </si>
  <si>
    <t>1500/475/395</t>
  </si>
  <si>
    <t>Skříňka do koupelny s umyvadlem z litého mramoru, zásuvky s kovovými boky a plnovýsuvem s dotahem, poskytující dostatek odkládacího prostoru, který je snadno dosažitelný. Zavírání i otevírání zásuvek velice plynulé. Barva: bíle lakované boky i čela. Hmotnost: 50kg.
pozn.: nutno doobjednat sifon a vodovodní baterie.</t>
  </si>
  <si>
    <t>vodovod</t>
  </si>
  <si>
    <t>TUV vodovoní potrubí</t>
  </si>
  <si>
    <t>-</t>
  </si>
  <si>
    <t>kanalizace</t>
  </si>
  <si>
    <t>SUV vodovodní potrubí</t>
  </si>
  <si>
    <t>potrubí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</si>
</sst>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quot;Kč&quot;"/>
  </numFmts>
  <fonts count="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22"/>
      <color theme="1"/>
      <name val="Calibri"/>
      <family val="2"/>
      <charset val="238"/>
      <scheme val="minor"/>
    </font>
    <font>
      <sz val="10"/>
      <color theme="1"/>
      <name val="Calibri"/>
      <family val="2"/>
      <charset val="238"/>
      <scheme val="minor"/>
    </font>
    <font>
      <sz val="10"/>
      <name val="Arial CE"/>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double">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31">
    <xf numFmtId="0" fontId="0" fillId="0" borderId="0" xfId="0"/>
    <xf numFmtId="0" fontId="0" fillId="0" borderId="0" xfId="0" applyBorder="1"/>
    <xf numFmtId="164" fontId="0" fillId="0" borderId="0" xfId="1" applyFont="1"/>
    <xf numFmtId="0" fontId="0" fillId="0" borderId="0" xfId="0" applyAlignment="1">
      <alignment horizontal="center"/>
    </xf>
    <xf numFmtId="165" fontId="0" fillId="0" borderId="0" xfId="0" applyNumberFormat="1"/>
    <xf numFmtId="0" fontId="0" fillId="0" borderId="1" xfId="0" applyFill="1" applyBorder="1" applyAlignment="1">
      <alignment horizontal="left" vertical="top"/>
    </xf>
    <xf numFmtId="0" fontId="0" fillId="0" borderId="1" xfId="0" applyBorder="1" applyAlignment="1">
      <alignment vertical="top" wrapText="1"/>
    </xf>
    <xf numFmtId="165" fontId="0" fillId="0" borderId="1" xfId="0" applyNumberFormat="1" applyBorder="1" applyAlignment="1">
      <alignment vertical="top"/>
    </xf>
    <xf numFmtId="0" fontId="0" fillId="0" borderId="2" xfId="0" applyBorder="1" applyAlignment="1">
      <alignment vertical="top" wrapText="1"/>
    </xf>
    <xf numFmtId="0" fontId="0" fillId="0" borderId="3" xfId="0" applyBorder="1" applyAlignment="1">
      <alignment vertical="top" wrapText="1"/>
    </xf>
    <xf numFmtId="0" fontId="0" fillId="0" borderId="3" xfId="0" applyBorder="1" applyAlignment="1">
      <alignment horizontal="left" vertical="top" wrapText="1"/>
    </xf>
    <xf numFmtId="165" fontId="0" fillId="0" borderId="3" xfId="0" applyNumberFormat="1" applyBorder="1" applyAlignment="1">
      <alignment vertical="top"/>
    </xf>
    <xf numFmtId="0" fontId="3" fillId="2" borderId="4" xfId="0" applyFont="1" applyFill="1" applyBorder="1" applyAlignment="1">
      <alignment vertical="center"/>
    </xf>
    <xf numFmtId="0" fontId="0" fillId="2" borderId="4" xfId="0" applyFill="1" applyBorder="1"/>
    <xf numFmtId="0" fontId="0" fillId="3" borderId="0" xfId="0" applyFill="1"/>
    <xf numFmtId="164" fontId="0" fillId="3" borderId="0" xfId="1" applyFont="1" applyFill="1"/>
    <xf numFmtId="0" fontId="2" fillId="2" borderId="1" xfId="0" applyFont="1" applyFill="1" applyBorder="1"/>
    <xf numFmtId="0" fontId="0" fillId="2" borderId="1" xfId="0" applyFill="1" applyBorder="1"/>
    <xf numFmtId="0" fontId="0" fillId="0" borderId="1" xfId="0" applyFill="1" applyBorder="1" applyAlignment="1">
      <alignment vertical="top" wrapText="1"/>
    </xf>
    <xf numFmtId="0" fontId="0" fillId="0" borderId="1" xfId="0" applyBorder="1"/>
    <xf numFmtId="165" fontId="0" fillId="0" borderId="1" xfId="0" applyNumberFormat="1" applyFill="1" applyBorder="1" applyAlignment="1">
      <alignment vertical="top"/>
    </xf>
    <xf numFmtId="165" fontId="0" fillId="0" borderId="0" xfId="1" applyNumberFormat="1" applyFont="1" applyBorder="1" applyAlignment="1">
      <alignment vertical="top"/>
    </xf>
    <xf numFmtId="0" fontId="0" fillId="0" borderId="0" xfId="0" applyBorder="1" applyAlignment="1">
      <alignment vertical="top" wrapText="1"/>
    </xf>
    <xf numFmtId="0" fontId="0" fillId="0" borderId="0" xfId="0" applyFill="1" applyBorder="1" applyAlignment="1">
      <alignment vertical="top" wrapText="1"/>
    </xf>
    <xf numFmtId="0" fontId="0" fillId="0" borderId="0" xfId="0" applyBorder="1" applyAlignment="1">
      <alignment wrapText="1"/>
    </xf>
    <xf numFmtId="0" fontId="0" fillId="0" borderId="0" xfId="0" applyFill="1" applyBorder="1" applyAlignment="1">
      <alignment horizontal="left" vertical="top" wrapText="1"/>
    </xf>
    <xf numFmtId="165" fontId="0" fillId="0" borderId="0" xfId="0" applyNumberFormat="1" applyFill="1" applyBorder="1" applyAlignment="1">
      <alignment vertical="top"/>
    </xf>
    <xf numFmtId="0" fontId="4" fillId="0" borderId="1" xfId="0" applyFont="1" applyBorder="1" applyAlignment="1">
      <alignment vertical="top" wrapText="1"/>
    </xf>
    <xf numFmtId="0" fontId="0" fillId="0" borderId="1" xfId="0" applyFill="1" applyBorder="1" applyAlignment="1">
      <alignment horizontal="center" vertical="top" wrapText="1"/>
    </xf>
    <xf numFmtId="165" fontId="0" fillId="0" borderId="1" xfId="0" applyNumberFormat="1" applyFont="1" applyBorder="1" applyAlignment="1">
      <alignment vertical="top"/>
    </xf>
    <xf numFmtId="165" fontId="2" fillId="0" borderId="0" xfId="0" applyNumberFormat="1" applyFont="1" applyFill="1" applyBorder="1" applyAlignment="1">
      <alignment vertical="top"/>
    </xf>
  </cellXfs>
  <cellStyles count="3">
    <cellStyle name="Čárka" xfId="1" builtinId="3"/>
    <cellStyle name="Normální" xfId="0" builtinId="0"/>
    <cellStyle name="normální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pn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7</xdr:col>
      <xdr:colOff>152400</xdr:colOff>
      <xdr:row>3</xdr:row>
      <xdr:rowOff>122157</xdr:rowOff>
    </xdr:from>
    <xdr:to>
      <xdr:col>8</xdr:col>
      <xdr:colOff>190499</xdr:colOff>
      <xdr:row>4</xdr:row>
      <xdr:rowOff>134471</xdr:rowOff>
    </xdr:to>
    <xdr:pic>
      <xdr:nvPicPr>
        <xdr:cNvPr id="13" name="Obrázek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39225" y="3579732"/>
          <a:ext cx="981075" cy="1345814"/>
        </a:xfrm>
        <a:prstGeom prst="rect">
          <a:avLst/>
        </a:prstGeom>
      </xdr:spPr>
    </xdr:pic>
    <xdr:clientData/>
  </xdr:twoCellAnchor>
  <xdr:twoCellAnchor editAs="oneCell">
    <xdr:from>
      <xdr:col>7</xdr:col>
      <xdr:colOff>66675</xdr:colOff>
      <xdr:row>20</xdr:row>
      <xdr:rowOff>57150</xdr:rowOff>
    </xdr:from>
    <xdr:to>
      <xdr:col>7</xdr:col>
      <xdr:colOff>797982</xdr:colOff>
      <xdr:row>21</xdr:row>
      <xdr:rowOff>1915</xdr:rowOff>
    </xdr:to>
    <xdr:pic>
      <xdr:nvPicPr>
        <xdr:cNvPr id="16" name="Obrázek 1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53500" y="72418575"/>
          <a:ext cx="731307" cy="487690"/>
        </a:xfrm>
        <a:prstGeom prst="rect">
          <a:avLst/>
        </a:prstGeom>
      </xdr:spPr>
    </xdr:pic>
    <xdr:clientData/>
  </xdr:twoCellAnchor>
  <xdr:twoCellAnchor editAs="oneCell">
    <xdr:from>
      <xdr:col>7</xdr:col>
      <xdr:colOff>76199</xdr:colOff>
      <xdr:row>21</xdr:row>
      <xdr:rowOff>25055</xdr:rowOff>
    </xdr:from>
    <xdr:to>
      <xdr:col>7</xdr:col>
      <xdr:colOff>696444</xdr:colOff>
      <xdr:row>21</xdr:row>
      <xdr:rowOff>379464</xdr:rowOff>
    </xdr:to>
    <xdr:pic>
      <xdr:nvPicPr>
        <xdr:cNvPr id="17" name="Obrázek 1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963024" y="72957980"/>
          <a:ext cx="620245" cy="525859"/>
        </a:xfrm>
        <a:prstGeom prst="rect">
          <a:avLst/>
        </a:prstGeom>
      </xdr:spPr>
    </xdr:pic>
    <xdr:clientData/>
  </xdr:twoCellAnchor>
  <xdr:twoCellAnchor editAs="oneCell">
    <xdr:from>
      <xdr:col>7</xdr:col>
      <xdr:colOff>104775</xdr:colOff>
      <xdr:row>11</xdr:row>
      <xdr:rowOff>76200</xdr:rowOff>
    </xdr:from>
    <xdr:to>
      <xdr:col>9</xdr:col>
      <xdr:colOff>404345</xdr:colOff>
      <xdr:row>13</xdr:row>
      <xdr:rowOff>177052</xdr:rowOff>
    </xdr:to>
    <xdr:pic>
      <xdr:nvPicPr>
        <xdr:cNvPr id="18" name="Obrázek 17"/>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991600" y="39824025"/>
          <a:ext cx="2166470" cy="1624852"/>
        </a:xfrm>
        <a:prstGeom prst="rect">
          <a:avLst/>
        </a:prstGeom>
      </xdr:spPr>
    </xdr:pic>
    <xdr:clientData/>
  </xdr:twoCellAnchor>
  <xdr:twoCellAnchor editAs="oneCell">
    <xdr:from>
      <xdr:col>7</xdr:col>
      <xdr:colOff>47625</xdr:colOff>
      <xdr:row>14</xdr:row>
      <xdr:rowOff>142875</xdr:rowOff>
    </xdr:from>
    <xdr:to>
      <xdr:col>9</xdr:col>
      <xdr:colOff>239034</xdr:colOff>
      <xdr:row>15</xdr:row>
      <xdr:rowOff>165286</xdr:rowOff>
    </xdr:to>
    <xdr:pic>
      <xdr:nvPicPr>
        <xdr:cNvPr id="19" name="Obrázek 18"/>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8934450" y="48901350"/>
          <a:ext cx="2058309" cy="1355911"/>
        </a:xfrm>
        <a:prstGeom prst="rect">
          <a:avLst/>
        </a:prstGeom>
      </xdr:spPr>
    </xdr:pic>
    <xdr:clientData/>
  </xdr:twoCellAnchor>
  <xdr:twoCellAnchor editAs="oneCell">
    <xdr:from>
      <xdr:col>7</xdr:col>
      <xdr:colOff>85726</xdr:colOff>
      <xdr:row>8</xdr:row>
      <xdr:rowOff>200026</xdr:rowOff>
    </xdr:from>
    <xdr:to>
      <xdr:col>8</xdr:col>
      <xdr:colOff>840942</xdr:colOff>
      <xdr:row>8</xdr:row>
      <xdr:rowOff>1628776</xdr:rowOff>
    </xdr:to>
    <xdr:pic>
      <xdr:nvPicPr>
        <xdr:cNvPr id="20" name="Obrázek 19"/>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972551" y="24403051"/>
          <a:ext cx="1698192" cy="1428750"/>
        </a:xfrm>
        <a:prstGeom prst="rect">
          <a:avLst/>
        </a:prstGeom>
      </xdr:spPr>
    </xdr:pic>
    <xdr:clientData/>
  </xdr:twoCellAnchor>
  <xdr:twoCellAnchor editAs="oneCell">
    <xdr:from>
      <xdr:col>7</xdr:col>
      <xdr:colOff>76200</xdr:colOff>
      <xdr:row>9</xdr:row>
      <xdr:rowOff>114300</xdr:rowOff>
    </xdr:from>
    <xdr:to>
      <xdr:col>10</xdr:col>
      <xdr:colOff>38100</xdr:colOff>
      <xdr:row>9</xdr:row>
      <xdr:rowOff>2552700</xdr:rowOff>
    </xdr:to>
    <xdr:pic>
      <xdr:nvPicPr>
        <xdr:cNvPr id="21" name="Obrázek 2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8963025" y="29517975"/>
          <a:ext cx="2438400" cy="2438400"/>
        </a:xfrm>
        <a:prstGeom prst="rect">
          <a:avLst/>
        </a:prstGeom>
      </xdr:spPr>
    </xdr:pic>
    <xdr:clientData/>
  </xdr:twoCellAnchor>
  <xdr:twoCellAnchor editAs="oneCell">
    <xdr:from>
      <xdr:col>7</xdr:col>
      <xdr:colOff>85725</xdr:colOff>
      <xdr:row>6</xdr:row>
      <xdr:rowOff>238125</xdr:rowOff>
    </xdr:from>
    <xdr:to>
      <xdr:col>8</xdr:col>
      <xdr:colOff>837035</xdr:colOff>
      <xdr:row>8</xdr:row>
      <xdr:rowOff>2744</xdr:rowOff>
    </xdr:to>
    <xdr:pic>
      <xdr:nvPicPr>
        <xdr:cNvPr id="22" name="Obrázek 2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972550" y="16002000"/>
          <a:ext cx="1694286" cy="2241119"/>
        </a:xfrm>
        <a:prstGeom prst="rect">
          <a:avLst/>
        </a:prstGeom>
      </xdr:spPr>
    </xdr:pic>
    <xdr:clientData/>
  </xdr:twoCellAnchor>
  <xdr:twoCellAnchor editAs="oneCell">
    <xdr:from>
      <xdr:col>7</xdr:col>
      <xdr:colOff>85725</xdr:colOff>
      <xdr:row>5</xdr:row>
      <xdr:rowOff>66676</xdr:rowOff>
    </xdr:from>
    <xdr:to>
      <xdr:col>9</xdr:col>
      <xdr:colOff>320696</xdr:colOff>
      <xdr:row>5</xdr:row>
      <xdr:rowOff>695326</xdr:rowOff>
    </xdr:to>
    <xdr:pic>
      <xdr:nvPicPr>
        <xdr:cNvPr id="23" name="Obrázek 22"/>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8972550" y="10629901"/>
          <a:ext cx="2101871" cy="628650"/>
        </a:xfrm>
        <a:prstGeom prst="rect">
          <a:avLst/>
        </a:prstGeom>
      </xdr:spPr>
    </xdr:pic>
    <xdr:clientData/>
  </xdr:twoCellAnchor>
  <xdr:twoCellAnchor editAs="oneCell">
    <xdr:from>
      <xdr:col>7</xdr:col>
      <xdr:colOff>38100</xdr:colOff>
      <xdr:row>4</xdr:row>
      <xdr:rowOff>217447</xdr:rowOff>
    </xdr:from>
    <xdr:to>
      <xdr:col>9</xdr:col>
      <xdr:colOff>361950</xdr:colOff>
      <xdr:row>4</xdr:row>
      <xdr:rowOff>872680</xdr:rowOff>
    </xdr:to>
    <xdr:pic>
      <xdr:nvPicPr>
        <xdr:cNvPr id="24" name="Obrázek 23"/>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8924925" y="5580022"/>
          <a:ext cx="2190750" cy="655233"/>
        </a:xfrm>
        <a:prstGeom prst="rect">
          <a:avLst/>
        </a:prstGeom>
      </xdr:spPr>
    </xdr:pic>
    <xdr:clientData/>
  </xdr:twoCellAnchor>
  <xdr:twoCellAnchor editAs="oneCell">
    <xdr:from>
      <xdr:col>7</xdr:col>
      <xdr:colOff>152400</xdr:colOff>
      <xdr:row>10</xdr:row>
      <xdr:rowOff>156640</xdr:rowOff>
    </xdr:from>
    <xdr:to>
      <xdr:col>8</xdr:col>
      <xdr:colOff>723899</xdr:colOff>
      <xdr:row>11</xdr:row>
      <xdr:rowOff>212736</xdr:rowOff>
    </xdr:to>
    <xdr:pic>
      <xdr:nvPicPr>
        <xdr:cNvPr id="25" name="Obrázek 24"/>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9039225" y="34760965"/>
          <a:ext cx="1514475" cy="1008596"/>
        </a:xfrm>
        <a:prstGeom prst="rect">
          <a:avLst/>
        </a:prstGeom>
      </xdr:spPr>
    </xdr:pic>
    <xdr:clientData/>
  </xdr:twoCellAnchor>
  <xdr:twoCellAnchor editAs="oneCell">
    <xdr:from>
      <xdr:col>7</xdr:col>
      <xdr:colOff>76200</xdr:colOff>
      <xdr:row>17</xdr:row>
      <xdr:rowOff>47625</xdr:rowOff>
    </xdr:from>
    <xdr:to>
      <xdr:col>7</xdr:col>
      <xdr:colOff>807507</xdr:colOff>
      <xdr:row>18</xdr:row>
      <xdr:rowOff>1915</xdr:rowOff>
    </xdr:to>
    <xdr:pic>
      <xdr:nvPicPr>
        <xdr:cNvPr id="26" name="Obrázek 25"/>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8963025" y="63017400"/>
          <a:ext cx="731307" cy="487690"/>
        </a:xfrm>
        <a:prstGeom prst="rect">
          <a:avLst/>
        </a:prstGeom>
      </xdr:spPr>
    </xdr:pic>
    <xdr:clientData/>
  </xdr:twoCellAnchor>
  <xdr:twoCellAnchor editAs="oneCell">
    <xdr:from>
      <xdr:col>7</xdr:col>
      <xdr:colOff>76199</xdr:colOff>
      <xdr:row>18</xdr:row>
      <xdr:rowOff>15530</xdr:rowOff>
    </xdr:from>
    <xdr:to>
      <xdr:col>7</xdr:col>
      <xdr:colOff>696444</xdr:colOff>
      <xdr:row>18</xdr:row>
      <xdr:rowOff>379464</xdr:rowOff>
    </xdr:to>
    <xdr:pic>
      <xdr:nvPicPr>
        <xdr:cNvPr id="27" name="Obrázek 26"/>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8963024" y="63556805"/>
          <a:ext cx="620245" cy="5258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rolian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A2" sqref="A2"/>
    </sheetView>
  </sheetViews>
  <sheetFormatPr defaultRowHeight="15" x14ac:dyDescent="0.25"/>
  <cols>
    <col min="1" max="1" width="14" bestFit="1" customWidth="1"/>
    <col min="2" max="2" width="32.140625" style="2" bestFit="1" customWidth="1"/>
  </cols>
  <sheetData>
    <row r="1" spans="1:5" x14ac:dyDescent="0.25">
      <c r="A1" t="s">
        <v>33</v>
      </c>
      <c r="B1" s="2" t="s">
        <v>34</v>
      </c>
      <c r="C1" t="s">
        <v>35</v>
      </c>
      <c r="D1" t="s">
        <v>36</v>
      </c>
    </row>
    <row r="2" spans="1:5" x14ac:dyDescent="0.25">
      <c r="A2" s="3" t="s">
        <v>1</v>
      </c>
      <c r="B2" s="2">
        <v>8300</v>
      </c>
    </row>
    <row r="3" spans="1:5" x14ac:dyDescent="0.25">
      <c r="A3" s="3" t="s">
        <v>2</v>
      </c>
      <c r="B3" s="2">
        <v>650</v>
      </c>
    </row>
    <row r="4" spans="1:5" x14ac:dyDescent="0.25">
      <c r="A4" s="3" t="s">
        <v>3</v>
      </c>
      <c r="B4" s="2">
        <v>600</v>
      </c>
    </row>
    <row r="5" spans="1:5" x14ac:dyDescent="0.25">
      <c r="A5" s="3" t="s">
        <v>4</v>
      </c>
      <c r="B5" s="2">
        <v>11800</v>
      </c>
    </row>
    <row r="6" spans="1:5" x14ac:dyDescent="0.25">
      <c r="A6" s="3" t="s">
        <v>5</v>
      </c>
      <c r="B6" s="2">
        <v>3100</v>
      </c>
    </row>
    <row r="7" spans="1:5" x14ac:dyDescent="0.25">
      <c r="A7" s="3" t="s">
        <v>6</v>
      </c>
      <c r="B7" s="2">
        <v>8500</v>
      </c>
      <c r="E7" t="s">
        <v>37</v>
      </c>
    </row>
    <row r="8" spans="1:5" x14ac:dyDescent="0.25">
      <c r="A8" s="3" t="s">
        <v>10</v>
      </c>
      <c r="B8" s="2">
        <v>9600</v>
      </c>
    </row>
    <row r="9" spans="1:5" x14ac:dyDescent="0.25">
      <c r="A9" s="3" t="s">
        <v>8</v>
      </c>
      <c r="B9" s="2">
        <v>5600</v>
      </c>
    </row>
    <row r="10" spans="1:5" x14ac:dyDescent="0.25">
      <c r="A10" s="3" t="s">
        <v>38</v>
      </c>
      <c r="B10" s="2">
        <v>5600</v>
      </c>
    </row>
    <row r="11" spans="1:5" x14ac:dyDescent="0.25">
      <c r="A11" s="3" t="s">
        <v>9</v>
      </c>
      <c r="B11" s="2">
        <v>2600</v>
      </c>
    </row>
    <row r="12" spans="1:5" x14ac:dyDescent="0.25">
      <c r="A12" s="3" t="s">
        <v>17</v>
      </c>
      <c r="B12" s="2">
        <v>5200</v>
      </c>
    </row>
    <row r="13" spans="1:5" x14ac:dyDescent="0.25">
      <c r="A13" s="3" t="s">
        <v>18</v>
      </c>
      <c r="B13" s="2">
        <v>6200</v>
      </c>
    </row>
    <row r="14" spans="1:5" x14ac:dyDescent="0.25">
      <c r="A14" s="3" t="s">
        <v>19</v>
      </c>
      <c r="B14" s="2">
        <v>13800</v>
      </c>
    </row>
    <row r="15" spans="1:5" x14ac:dyDescent="0.25">
      <c r="A15" s="3" t="s">
        <v>20</v>
      </c>
      <c r="B15" s="2">
        <v>2400</v>
      </c>
    </row>
    <row r="16" spans="1:5" x14ac:dyDescent="0.25">
      <c r="A16" s="3" t="s">
        <v>21</v>
      </c>
      <c r="B16" s="2">
        <v>550</v>
      </c>
    </row>
    <row r="17" spans="1:2" x14ac:dyDescent="0.25">
      <c r="A17" s="3" t="s">
        <v>22</v>
      </c>
      <c r="B17" s="2">
        <v>2400</v>
      </c>
    </row>
    <row r="18" spans="1:2" x14ac:dyDescent="0.25">
      <c r="A18" s="3" t="s">
        <v>23</v>
      </c>
      <c r="B18" s="2">
        <v>14500</v>
      </c>
    </row>
    <row r="19" spans="1:2" x14ac:dyDescent="0.25">
      <c r="A19" s="3" t="s">
        <v>25</v>
      </c>
      <c r="B19" s="2">
        <v>6200</v>
      </c>
    </row>
    <row r="20" spans="1:2" x14ac:dyDescent="0.25">
      <c r="A20" s="3" t="s">
        <v>26</v>
      </c>
      <c r="B20" s="2">
        <v>7300</v>
      </c>
    </row>
    <row r="21" spans="1:2" x14ac:dyDescent="0.25">
      <c r="A21" s="3" t="s">
        <v>30</v>
      </c>
      <c r="B21" s="2">
        <v>11300</v>
      </c>
    </row>
    <row r="22" spans="1:2" x14ac:dyDescent="0.25">
      <c r="A22" s="3" t="s">
        <v>27</v>
      </c>
      <c r="B22" s="2">
        <v>2750</v>
      </c>
    </row>
    <row r="23" spans="1:2" x14ac:dyDescent="0.25">
      <c r="A23" s="3" t="s">
        <v>28</v>
      </c>
      <c r="B23" s="2">
        <v>13250</v>
      </c>
    </row>
    <row r="24" spans="1:2" x14ac:dyDescent="0.25">
      <c r="A24" s="3" t="s">
        <v>29</v>
      </c>
      <c r="B24" s="2">
        <v>455</v>
      </c>
    </row>
    <row r="25" spans="1:2" x14ac:dyDescent="0.25">
      <c r="A25" s="3" t="s">
        <v>24</v>
      </c>
      <c r="B25" s="2">
        <v>2600</v>
      </c>
    </row>
    <row r="26" spans="1:2" x14ac:dyDescent="0.25">
      <c r="A26" s="3" t="s">
        <v>31</v>
      </c>
      <c r="B26" s="2">
        <v>21500</v>
      </c>
    </row>
    <row r="27" spans="1:2" x14ac:dyDescent="0.25">
      <c r="A27" s="3" t="s">
        <v>39</v>
      </c>
      <c r="B27" s="2">
        <v>9600</v>
      </c>
    </row>
    <row r="28" spans="1:2" x14ac:dyDescent="0.25">
      <c r="A28" s="3" t="s">
        <v>40</v>
      </c>
      <c r="B28" s="2">
        <v>2700</v>
      </c>
    </row>
    <row r="29" spans="1:2" x14ac:dyDescent="0.25">
      <c r="A29" s="3" t="s">
        <v>7</v>
      </c>
      <c r="B29" s="2">
        <v>550</v>
      </c>
    </row>
    <row r="30" spans="1:2" x14ac:dyDescent="0.25">
      <c r="A30" s="3" t="s">
        <v>41</v>
      </c>
      <c r="B30" s="2">
        <v>1750</v>
      </c>
    </row>
    <row r="31" spans="1:2" x14ac:dyDescent="0.25">
      <c r="A31" s="3" t="s">
        <v>42</v>
      </c>
      <c r="B31" s="2">
        <v>8600</v>
      </c>
    </row>
    <row r="32" spans="1:2" x14ac:dyDescent="0.25">
      <c r="A32" s="3" t="s">
        <v>43</v>
      </c>
      <c r="B32" s="2">
        <v>980</v>
      </c>
    </row>
    <row r="33" spans="1:2" x14ac:dyDescent="0.25">
      <c r="A33" s="3" t="s">
        <v>44</v>
      </c>
      <c r="B33" s="2">
        <v>1950</v>
      </c>
    </row>
    <row r="34" spans="1:2" x14ac:dyDescent="0.25">
      <c r="A34" s="3" t="s">
        <v>45</v>
      </c>
      <c r="B34" s="2">
        <v>6800</v>
      </c>
    </row>
    <row r="35" spans="1:2" x14ac:dyDescent="0.25">
      <c r="A35" s="3" t="s">
        <v>46</v>
      </c>
      <c r="B35" s="2">
        <v>2400</v>
      </c>
    </row>
    <row r="36" spans="1:2" x14ac:dyDescent="0.25">
      <c r="A36" s="3" t="s">
        <v>47</v>
      </c>
      <c r="B36" s="2">
        <v>2400</v>
      </c>
    </row>
    <row r="37" spans="1:2" x14ac:dyDescent="0.25">
      <c r="A37" s="3" t="s">
        <v>48</v>
      </c>
      <c r="B37" s="2">
        <v>2100</v>
      </c>
    </row>
    <row r="38" spans="1:2" x14ac:dyDescent="0.25">
      <c r="A38" s="3" t="s">
        <v>51</v>
      </c>
      <c r="B38" s="2">
        <v>1900</v>
      </c>
    </row>
    <row r="39" spans="1:2" x14ac:dyDescent="0.25">
      <c r="A39" s="3"/>
    </row>
    <row r="40" spans="1:2" x14ac:dyDescent="0.25">
      <c r="A40" s="3"/>
    </row>
    <row r="41" spans="1:2" x14ac:dyDescent="0.25">
      <c r="A41" s="3"/>
    </row>
    <row r="42" spans="1:2" x14ac:dyDescent="0.25">
      <c r="A42"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abSelected="1" zoomScale="80" zoomScaleNormal="80" workbookViewId="0">
      <pane ySplit="1" topLeftCell="A2" activePane="bottomLeft" state="frozen"/>
      <selection pane="bottomLeft" activeCell="O19" sqref="O19"/>
    </sheetView>
  </sheetViews>
  <sheetFormatPr defaultRowHeight="15" x14ac:dyDescent="0.25"/>
  <cols>
    <col min="1" max="1" width="14" customWidth="1"/>
    <col min="2" max="2" width="17.140625" customWidth="1"/>
    <col min="3" max="3" width="58.5703125" customWidth="1"/>
    <col min="4" max="4" width="18.140625" customWidth="1"/>
    <col min="5" max="5" width="7.28515625" customWidth="1"/>
    <col min="6" max="6" width="12.7109375" customWidth="1"/>
    <col min="7" max="7" width="14.85546875" customWidth="1"/>
    <col min="8" max="8" width="14.140625" customWidth="1"/>
    <col min="9" max="9" width="13.85546875" customWidth="1"/>
  </cols>
  <sheetData>
    <row r="1" spans="1:10" ht="75.75" thickBot="1" x14ac:dyDescent="0.3">
      <c r="A1" s="8" t="s">
        <v>89</v>
      </c>
      <c r="B1" s="8" t="s">
        <v>53</v>
      </c>
      <c r="C1" s="8" t="s">
        <v>98</v>
      </c>
      <c r="D1" s="8" t="s">
        <v>52</v>
      </c>
      <c r="E1" s="8" t="s">
        <v>85</v>
      </c>
      <c r="F1" s="8" t="s">
        <v>105</v>
      </c>
      <c r="G1" s="8" t="s">
        <v>84</v>
      </c>
    </row>
    <row r="2" spans="1:10" ht="29.25" thickBot="1" x14ac:dyDescent="0.3">
      <c r="A2" s="12" t="s">
        <v>97</v>
      </c>
      <c r="B2" s="13"/>
      <c r="C2" s="13"/>
      <c r="D2" s="13"/>
      <c r="E2" s="13"/>
      <c r="F2" s="13"/>
      <c r="G2" s="13"/>
      <c r="I2" s="2"/>
    </row>
    <row r="3" spans="1:10" s="14" customFormat="1" ht="15.75" thickTop="1" x14ac:dyDescent="0.25">
      <c r="A3" s="16" t="s">
        <v>99</v>
      </c>
      <c r="B3" s="17"/>
      <c r="C3" s="17"/>
      <c r="D3" s="17"/>
      <c r="E3" s="17"/>
      <c r="F3" s="17"/>
      <c r="G3" s="17"/>
      <c r="I3" s="15"/>
    </row>
    <row r="4" spans="1:10" ht="105" x14ac:dyDescent="0.25">
      <c r="A4" s="9" t="s">
        <v>11</v>
      </c>
      <c r="B4" s="9" t="s">
        <v>54</v>
      </c>
      <c r="C4" s="10" t="s">
        <v>56</v>
      </c>
      <c r="D4" s="9" t="s">
        <v>55</v>
      </c>
      <c r="E4" s="9">
        <v>14</v>
      </c>
      <c r="F4" s="11"/>
      <c r="G4" s="11">
        <f>SUM(E4*F4)</f>
        <v>0</v>
      </c>
      <c r="I4" s="2"/>
      <c r="J4" s="4"/>
    </row>
    <row r="5" spans="1:10" ht="395.25" x14ac:dyDescent="0.25">
      <c r="A5" s="6" t="s">
        <v>90</v>
      </c>
      <c r="B5" s="6" t="s">
        <v>57</v>
      </c>
      <c r="C5" s="27" t="s">
        <v>106</v>
      </c>
      <c r="D5" s="6" t="s">
        <v>55</v>
      </c>
      <c r="E5" s="6">
        <v>1</v>
      </c>
      <c r="F5" s="7"/>
      <c r="G5" s="7">
        <f t="shared" ref="G5:G23" si="0">SUM(E5*F5)</f>
        <v>0</v>
      </c>
      <c r="I5" s="2"/>
      <c r="J5" s="4"/>
    </row>
    <row r="6" spans="1:10" ht="409.5" x14ac:dyDescent="0.25">
      <c r="A6" s="6" t="s">
        <v>91</v>
      </c>
      <c r="B6" s="6" t="s">
        <v>58</v>
      </c>
      <c r="C6" s="27" t="s">
        <v>88</v>
      </c>
      <c r="D6" s="6" t="s">
        <v>55</v>
      </c>
      <c r="E6" s="6">
        <v>2</v>
      </c>
      <c r="F6" s="7"/>
      <c r="G6" s="11">
        <f t="shared" si="0"/>
        <v>0</v>
      </c>
      <c r="I6" s="2"/>
      <c r="J6" s="4"/>
    </row>
    <row r="7" spans="1:10" ht="135" x14ac:dyDescent="0.25">
      <c r="A7" s="6" t="s">
        <v>13</v>
      </c>
      <c r="B7" s="6" t="s">
        <v>60</v>
      </c>
      <c r="C7" s="6" t="s">
        <v>59</v>
      </c>
      <c r="D7" s="6"/>
      <c r="E7" s="6">
        <v>3</v>
      </c>
      <c r="F7" s="7"/>
      <c r="G7" s="11">
        <f t="shared" si="0"/>
        <v>0</v>
      </c>
      <c r="I7" s="2"/>
      <c r="J7" s="4"/>
    </row>
    <row r="8" spans="1:10" ht="60" x14ac:dyDescent="0.25">
      <c r="A8" s="6" t="s">
        <v>14</v>
      </c>
      <c r="B8" s="6" t="s">
        <v>61</v>
      </c>
      <c r="C8" s="6" t="s">
        <v>62</v>
      </c>
      <c r="D8" s="6" t="s">
        <v>55</v>
      </c>
      <c r="E8" s="6">
        <v>11</v>
      </c>
      <c r="F8" s="7"/>
      <c r="G8" s="11">
        <f t="shared" si="0"/>
        <v>0</v>
      </c>
      <c r="I8" s="2"/>
      <c r="J8" s="4"/>
    </row>
    <row r="9" spans="1:10" ht="150" x14ac:dyDescent="0.25">
      <c r="A9" s="6" t="s">
        <v>92</v>
      </c>
      <c r="B9" s="6" t="s">
        <v>63</v>
      </c>
      <c r="C9" s="6" t="s">
        <v>64</v>
      </c>
      <c r="D9" s="6" t="s">
        <v>55</v>
      </c>
      <c r="E9" s="6">
        <v>3</v>
      </c>
      <c r="F9" s="7"/>
      <c r="G9" s="11">
        <f t="shared" si="0"/>
        <v>0</v>
      </c>
      <c r="I9" s="2"/>
      <c r="J9" s="4"/>
    </row>
    <row r="10" spans="1:10" ht="409.5" x14ac:dyDescent="0.25">
      <c r="A10" s="6" t="s">
        <v>15</v>
      </c>
      <c r="B10" s="6" t="s">
        <v>65</v>
      </c>
      <c r="C10" s="6" t="s">
        <v>68</v>
      </c>
      <c r="D10" s="6" t="s">
        <v>55</v>
      </c>
      <c r="E10" s="6">
        <v>3</v>
      </c>
      <c r="F10" s="7"/>
      <c r="G10" s="11">
        <f t="shared" si="0"/>
        <v>0</v>
      </c>
      <c r="I10" s="2"/>
      <c r="J10" s="4"/>
    </row>
    <row r="11" spans="1:10" ht="75" x14ac:dyDescent="0.25">
      <c r="A11" s="6" t="s">
        <v>16</v>
      </c>
      <c r="B11" s="6" t="s">
        <v>67</v>
      </c>
      <c r="C11" s="6" t="s">
        <v>66</v>
      </c>
      <c r="D11" s="6"/>
      <c r="E11" s="6">
        <v>3</v>
      </c>
      <c r="F11" s="7"/>
      <c r="G11" s="11">
        <f t="shared" si="0"/>
        <v>0</v>
      </c>
      <c r="I11" s="2"/>
      <c r="J11" s="4"/>
    </row>
    <row r="12" spans="1:10" ht="75" x14ac:dyDescent="0.25">
      <c r="A12" s="6" t="s">
        <v>49</v>
      </c>
      <c r="B12" s="6" t="s">
        <v>69</v>
      </c>
      <c r="C12" s="6" t="s">
        <v>72</v>
      </c>
      <c r="D12" s="6" t="s">
        <v>75</v>
      </c>
      <c r="E12" s="6">
        <v>14</v>
      </c>
      <c r="F12" s="7"/>
      <c r="G12" s="11">
        <f t="shared" si="0"/>
        <v>0</v>
      </c>
      <c r="I12" s="2"/>
      <c r="J12" s="4"/>
    </row>
    <row r="13" spans="1:10" ht="30" x14ac:dyDescent="0.25">
      <c r="A13" s="6" t="s">
        <v>93</v>
      </c>
      <c r="B13" s="6" t="s">
        <v>71</v>
      </c>
      <c r="C13" s="6" t="s">
        <v>70</v>
      </c>
      <c r="D13" s="6" t="s">
        <v>55</v>
      </c>
      <c r="E13" s="6">
        <v>14</v>
      </c>
      <c r="F13" s="7"/>
      <c r="G13" s="11">
        <f t="shared" si="0"/>
        <v>0</v>
      </c>
      <c r="I13" s="2"/>
      <c r="J13" s="4"/>
    </row>
    <row r="14" spans="1:10" x14ac:dyDescent="0.25">
      <c r="A14" s="6" t="s">
        <v>94</v>
      </c>
      <c r="B14" s="6" t="s">
        <v>74</v>
      </c>
      <c r="C14" s="6" t="s">
        <v>73</v>
      </c>
      <c r="D14" s="6" t="s">
        <v>55</v>
      </c>
      <c r="E14" s="6">
        <v>14</v>
      </c>
      <c r="F14" s="7"/>
      <c r="G14" s="11">
        <f t="shared" si="0"/>
        <v>0</v>
      </c>
      <c r="I14" s="2"/>
      <c r="J14" s="4"/>
    </row>
    <row r="15" spans="1:10" ht="90" x14ac:dyDescent="0.25">
      <c r="A15" s="6" t="s">
        <v>50</v>
      </c>
      <c r="B15" s="6" t="s">
        <v>76</v>
      </c>
      <c r="C15" s="6" t="s">
        <v>108</v>
      </c>
      <c r="D15" s="5" t="s">
        <v>32</v>
      </c>
      <c r="E15" s="6">
        <v>8</v>
      </c>
      <c r="F15" s="7"/>
      <c r="G15" s="11">
        <f t="shared" si="0"/>
        <v>0</v>
      </c>
      <c r="I15" s="2"/>
      <c r="J15" s="4"/>
    </row>
    <row r="16" spans="1:10" ht="90" x14ac:dyDescent="0.25">
      <c r="A16" s="6" t="s">
        <v>50</v>
      </c>
      <c r="B16" s="6" t="s">
        <v>76</v>
      </c>
      <c r="C16" s="6" t="s">
        <v>108</v>
      </c>
      <c r="D16" s="5" t="s">
        <v>107</v>
      </c>
      <c r="E16" s="6">
        <v>3</v>
      </c>
      <c r="F16" s="29"/>
      <c r="G16" s="11">
        <f t="shared" ref="G16" si="1">SUM(E16*F16)</f>
        <v>0</v>
      </c>
      <c r="I16" s="2"/>
      <c r="J16" s="4"/>
    </row>
    <row r="17" spans="1:10" ht="150" x14ac:dyDescent="0.25">
      <c r="A17" s="6" t="s">
        <v>95</v>
      </c>
      <c r="B17" s="6" t="s">
        <v>12</v>
      </c>
      <c r="C17" s="6" t="s">
        <v>79</v>
      </c>
      <c r="D17" s="6" t="s">
        <v>77</v>
      </c>
      <c r="E17" s="6">
        <v>1</v>
      </c>
      <c r="F17" s="7"/>
      <c r="G17" s="11">
        <f t="shared" si="0"/>
        <v>0</v>
      </c>
      <c r="I17" s="2"/>
      <c r="J17" s="4"/>
    </row>
    <row r="18" spans="1:10" ht="30" x14ac:dyDescent="0.25">
      <c r="A18" s="6" t="s">
        <v>95</v>
      </c>
      <c r="B18" s="6" t="s">
        <v>81</v>
      </c>
      <c r="C18" s="6" t="s">
        <v>82</v>
      </c>
      <c r="D18" s="6" t="s">
        <v>55</v>
      </c>
      <c r="E18" s="6">
        <v>6</v>
      </c>
      <c r="F18" s="7"/>
      <c r="G18" s="11">
        <f t="shared" si="0"/>
        <v>0</v>
      </c>
      <c r="I18" s="2"/>
      <c r="J18" s="4"/>
    </row>
    <row r="19" spans="1:10" ht="30" x14ac:dyDescent="0.25">
      <c r="A19" s="6" t="s">
        <v>95</v>
      </c>
      <c r="B19" s="6" t="s">
        <v>81</v>
      </c>
      <c r="C19" s="6" t="s">
        <v>83</v>
      </c>
      <c r="D19" s="6" t="s">
        <v>55</v>
      </c>
      <c r="E19" s="6">
        <v>2</v>
      </c>
      <c r="F19" s="7"/>
      <c r="G19" s="11">
        <f t="shared" si="0"/>
        <v>0</v>
      </c>
      <c r="I19" s="2"/>
      <c r="J19" s="4"/>
    </row>
    <row r="20" spans="1:10" ht="105" x14ac:dyDescent="0.25">
      <c r="A20" s="6" t="s">
        <v>96</v>
      </c>
      <c r="B20" s="6" t="s">
        <v>12</v>
      </c>
      <c r="C20" s="6" t="s">
        <v>78</v>
      </c>
      <c r="D20" s="6" t="s">
        <v>80</v>
      </c>
      <c r="E20" s="6">
        <v>2</v>
      </c>
      <c r="F20" s="7"/>
      <c r="G20" s="11">
        <f t="shared" si="0"/>
        <v>0</v>
      </c>
      <c r="I20" s="2"/>
      <c r="J20" s="4"/>
    </row>
    <row r="21" spans="1:10" ht="30" x14ac:dyDescent="0.25">
      <c r="A21" s="6" t="s">
        <v>96</v>
      </c>
      <c r="B21" s="6" t="s">
        <v>81</v>
      </c>
      <c r="C21" s="6" t="s">
        <v>82</v>
      </c>
      <c r="D21" s="6" t="s">
        <v>55</v>
      </c>
      <c r="E21" s="6">
        <v>12</v>
      </c>
      <c r="F21" s="7"/>
      <c r="G21" s="11">
        <f t="shared" si="0"/>
        <v>0</v>
      </c>
      <c r="I21" s="2"/>
      <c r="J21" s="4"/>
    </row>
    <row r="22" spans="1:10" ht="30" x14ac:dyDescent="0.25">
      <c r="A22" s="6" t="s">
        <v>96</v>
      </c>
      <c r="B22" s="6" t="s">
        <v>81</v>
      </c>
      <c r="C22" s="6" t="s">
        <v>83</v>
      </c>
      <c r="D22" s="6" t="s">
        <v>55</v>
      </c>
      <c r="E22" s="6">
        <v>4</v>
      </c>
      <c r="F22" s="7"/>
      <c r="G22" s="7">
        <f t="shared" si="0"/>
        <v>0</v>
      </c>
      <c r="I22" s="2"/>
      <c r="J22" s="4"/>
    </row>
    <row r="23" spans="1:10" x14ac:dyDescent="0.25">
      <c r="A23" s="18" t="s">
        <v>29</v>
      </c>
      <c r="B23" s="18" t="s">
        <v>0</v>
      </c>
      <c r="C23" s="18" t="s">
        <v>100</v>
      </c>
      <c r="D23" s="18" t="s">
        <v>101</v>
      </c>
      <c r="E23" s="18">
        <v>6</v>
      </c>
      <c r="F23" s="19"/>
      <c r="G23" s="20">
        <f t="shared" si="0"/>
        <v>0</v>
      </c>
    </row>
    <row r="24" spans="1:10" x14ac:dyDescent="0.25">
      <c r="A24" s="18" t="s">
        <v>7</v>
      </c>
      <c r="B24" s="18" t="s">
        <v>0</v>
      </c>
      <c r="C24" s="18" t="s">
        <v>100</v>
      </c>
      <c r="D24" s="18" t="s">
        <v>102</v>
      </c>
      <c r="E24" s="18">
        <v>1</v>
      </c>
      <c r="F24" s="19"/>
      <c r="G24" s="20">
        <f t="shared" ref="G24" si="2">SUM(E24*F24)</f>
        <v>0</v>
      </c>
    </row>
    <row r="25" spans="1:10" x14ac:dyDescent="0.25">
      <c r="A25" s="18" t="s">
        <v>43</v>
      </c>
      <c r="B25" s="18" t="s">
        <v>0</v>
      </c>
      <c r="C25" s="18" t="s">
        <v>100</v>
      </c>
      <c r="D25" s="18" t="s">
        <v>102</v>
      </c>
      <c r="E25" s="18">
        <v>2</v>
      </c>
      <c r="F25" s="19"/>
      <c r="G25" s="20">
        <f t="shared" ref="G25" si="3">SUM(E25*F25)</f>
        <v>0</v>
      </c>
    </row>
    <row r="26" spans="1:10" x14ac:dyDescent="0.25">
      <c r="A26" s="18" t="s">
        <v>86</v>
      </c>
      <c r="B26" s="18" t="s">
        <v>0</v>
      </c>
      <c r="C26" s="18" t="s">
        <v>100</v>
      </c>
      <c r="D26" s="18" t="s">
        <v>103</v>
      </c>
      <c r="E26" s="18">
        <v>1</v>
      </c>
      <c r="F26" s="19"/>
      <c r="G26" s="20">
        <f t="shared" ref="G26" si="4">SUM(E26*F26)</f>
        <v>0</v>
      </c>
    </row>
    <row r="27" spans="1:10" x14ac:dyDescent="0.25">
      <c r="A27" s="18" t="s">
        <v>87</v>
      </c>
      <c r="B27" s="18" t="s">
        <v>0</v>
      </c>
      <c r="C27" s="18" t="s">
        <v>100</v>
      </c>
      <c r="D27" s="18" t="s">
        <v>104</v>
      </c>
      <c r="E27" s="18">
        <v>1</v>
      </c>
      <c r="F27" s="19"/>
      <c r="G27" s="20">
        <f t="shared" ref="G27" si="5">SUM(E27*F27)</f>
        <v>0</v>
      </c>
    </row>
    <row r="28" spans="1:10" ht="24.95" customHeight="1" x14ac:dyDescent="0.25">
      <c r="A28" s="28" t="s">
        <v>111</v>
      </c>
      <c r="B28" s="18" t="s">
        <v>109</v>
      </c>
      <c r="C28" s="18" t="s">
        <v>110</v>
      </c>
      <c r="D28" s="28" t="s">
        <v>111</v>
      </c>
      <c r="E28" s="18">
        <v>33</v>
      </c>
      <c r="F28" s="19"/>
      <c r="G28" s="20">
        <f t="shared" ref="G28:G30" si="6">SUM(E28*F28)</f>
        <v>0</v>
      </c>
    </row>
    <row r="29" spans="1:10" ht="24.95" customHeight="1" x14ac:dyDescent="0.25">
      <c r="A29" s="28" t="s">
        <v>111</v>
      </c>
      <c r="B29" s="18" t="s">
        <v>109</v>
      </c>
      <c r="C29" s="18" t="s">
        <v>113</v>
      </c>
      <c r="D29" s="28" t="s">
        <v>111</v>
      </c>
      <c r="E29" s="18">
        <v>49</v>
      </c>
      <c r="F29" s="19"/>
      <c r="G29" s="20">
        <f t="shared" si="6"/>
        <v>0</v>
      </c>
    </row>
    <row r="30" spans="1:10" ht="24.95" customHeight="1" x14ac:dyDescent="0.25">
      <c r="A30" s="28" t="s">
        <v>111</v>
      </c>
      <c r="B30" s="18" t="s">
        <v>112</v>
      </c>
      <c r="C30" s="18" t="s">
        <v>114</v>
      </c>
      <c r="D30" s="28" t="s">
        <v>111</v>
      </c>
      <c r="E30" s="18">
        <v>38</v>
      </c>
      <c r="F30" s="19"/>
      <c r="G30" s="20">
        <f t="shared" si="6"/>
        <v>0</v>
      </c>
    </row>
    <row r="31" spans="1:10" x14ac:dyDescent="0.25">
      <c r="A31" s="22"/>
      <c r="B31" s="23"/>
      <c r="C31" s="24"/>
      <c r="D31" s="25"/>
      <c r="E31" s="23"/>
      <c r="F31" s="21"/>
      <c r="G31" s="26"/>
    </row>
    <row r="32" spans="1:10" x14ac:dyDescent="0.25">
      <c r="A32" s="22"/>
      <c r="B32" s="23"/>
      <c r="C32" s="24"/>
      <c r="D32" s="25"/>
      <c r="E32" s="23"/>
      <c r="F32" s="21"/>
      <c r="G32" s="26"/>
    </row>
    <row r="33" spans="1:7" x14ac:dyDescent="0.25">
      <c r="A33" s="22"/>
      <c r="B33" s="23"/>
      <c r="C33" s="24"/>
      <c r="D33" s="25"/>
      <c r="E33" s="23"/>
      <c r="F33" s="21"/>
      <c r="G33" s="30">
        <f>SUM(G4:G30)</f>
        <v>0</v>
      </c>
    </row>
    <row r="34" spans="1:7" x14ac:dyDescent="0.25">
      <c r="A34" s="22"/>
      <c r="B34" s="23"/>
      <c r="C34" s="24"/>
      <c r="D34" s="25"/>
      <c r="E34" s="23"/>
      <c r="F34" s="21"/>
    </row>
    <row r="35" spans="1:7" x14ac:dyDescent="0.25">
      <c r="A35" s="22"/>
      <c r="B35" s="23"/>
      <c r="C35" s="24"/>
      <c r="D35" s="25"/>
      <c r="E35" s="23"/>
      <c r="F35" s="21"/>
      <c r="G35" s="26"/>
    </row>
    <row r="36" spans="1:7" x14ac:dyDescent="0.25">
      <c r="A36" s="22"/>
      <c r="B36" s="23"/>
      <c r="C36" s="24"/>
      <c r="D36" s="25"/>
      <c r="E36" s="23"/>
      <c r="F36" s="21"/>
      <c r="G36" s="26"/>
    </row>
    <row r="37" spans="1:7" x14ac:dyDescent="0.25">
      <c r="A37" s="22"/>
      <c r="B37" s="23"/>
      <c r="C37" s="24"/>
      <c r="D37" s="25"/>
      <c r="E37" s="23"/>
      <c r="F37" s="21"/>
      <c r="G37" s="26"/>
    </row>
    <row r="38" spans="1:7" x14ac:dyDescent="0.25">
      <c r="A38" s="22"/>
      <c r="B38" s="23"/>
      <c r="C38" s="24"/>
      <c r="D38" s="25"/>
      <c r="E38" s="23"/>
      <c r="F38" s="21"/>
      <c r="G38" s="26"/>
    </row>
    <row r="39" spans="1:7" x14ac:dyDescent="0.25">
      <c r="A39" s="22"/>
      <c r="B39" s="1"/>
      <c r="C39" s="1"/>
      <c r="D39" s="1"/>
      <c r="E39" s="1"/>
      <c r="F39" s="21"/>
      <c r="G39" s="26"/>
    </row>
    <row r="40" spans="1:7" x14ac:dyDescent="0.25">
      <c r="A40" s="22"/>
      <c r="B40" s="1"/>
      <c r="C40" s="1"/>
      <c r="D40" s="1"/>
      <c r="E40" s="1"/>
      <c r="F40" s="21"/>
      <c r="G40" s="26"/>
    </row>
    <row r="41" spans="1:7" x14ac:dyDescent="0.25">
      <c r="A41" s="22"/>
      <c r="B41" s="1"/>
      <c r="C41" s="1"/>
      <c r="D41" s="1"/>
      <c r="E41" s="1"/>
      <c r="F41" s="21"/>
      <c r="G41" s="26"/>
    </row>
    <row r="42" spans="1:7" x14ac:dyDescent="0.25">
      <c r="A42" s="22"/>
      <c r="B42" s="1"/>
      <c r="C42" s="1"/>
      <c r="D42" s="1"/>
      <c r="E42" s="1"/>
      <c r="F42" s="21"/>
      <c r="G42" s="26"/>
    </row>
    <row r="43" spans="1:7" x14ac:dyDescent="0.25">
      <c r="A43" s="22"/>
      <c r="B43" s="1"/>
      <c r="C43" s="1"/>
      <c r="D43" s="1"/>
      <c r="E43" s="1"/>
      <c r="F43" s="21"/>
      <c r="G43" s="26"/>
    </row>
    <row r="44" spans="1:7" x14ac:dyDescent="0.25">
      <c r="A44" s="22"/>
      <c r="B44" s="1"/>
      <c r="C44" s="1"/>
      <c r="D44" s="1"/>
      <c r="E44" s="1"/>
      <c r="F44" s="21"/>
      <c r="G44" s="26"/>
    </row>
    <row r="45" spans="1:7" x14ac:dyDescent="0.25">
      <c r="A45" s="22"/>
      <c r="B45" s="1"/>
      <c r="C45" s="1"/>
      <c r="D45" s="1"/>
      <c r="E45" s="1"/>
      <c r="F45" s="21"/>
      <c r="G45" s="26"/>
    </row>
    <row r="46" spans="1:7" x14ac:dyDescent="0.25">
      <c r="A46" s="22"/>
      <c r="B46" s="1"/>
      <c r="C46" s="1"/>
      <c r="D46" s="1"/>
      <c r="E46" s="1"/>
      <c r="F46" s="21"/>
      <c r="G46" s="26"/>
    </row>
    <row r="47" spans="1:7" x14ac:dyDescent="0.25">
      <c r="A47" s="22"/>
      <c r="B47" s="1"/>
      <c r="C47" s="1"/>
      <c r="D47" s="1"/>
      <c r="E47" s="1"/>
      <c r="F47" s="21"/>
      <c r="G47" s="26"/>
    </row>
    <row r="48" spans="1:7" x14ac:dyDescent="0.25">
      <c r="A48" s="22"/>
      <c r="B48" s="1"/>
      <c r="C48" s="1"/>
      <c r="D48" s="1"/>
      <c r="E48" s="1"/>
      <c r="F48" s="21"/>
      <c r="G48" s="26"/>
    </row>
    <row r="49" spans="1:7" x14ac:dyDescent="0.25">
      <c r="A49" s="22"/>
      <c r="B49" s="1"/>
      <c r="C49" s="1"/>
      <c r="D49" s="1"/>
      <c r="E49" s="1"/>
      <c r="F49" s="21"/>
      <c r="G49" s="26"/>
    </row>
    <row r="50" spans="1:7" x14ac:dyDescent="0.25">
      <c r="A50" s="22"/>
      <c r="B50" s="1"/>
      <c r="C50" s="1"/>
      <c r="D50" s="1"/>
      <c r="E50" s="1"/>
      <c r="F50" s="21"/>
      <c r="G50" s="26"/>
    </row>
    <row r="51" spans="1:7" x14ac:dyDescent="0.25">
      <c r="A51" s="22"/>
      <c r="B51" s="1"/>
      <c r="C51" s="1"/>
      <c r="D51" s="1"/>
      <c r="E51" s="1"/>
      <c r="F51" s="21"/>
      <c r="G51" s="26"/>
    </row>
    <row r="52" spans="1:7" x14ac:dyDescent="0.25">
      <c r="A52" s="22"/>
      <c r="B52" s="1"/>
      <c r="C52" s="1"/>
      <c r="D52" s="1"/>
      <c r="E52" s="1"/>
      <c r="F52" s="21"/>
      <c r="G52" s="26"/>
    </row>
    <row r="53" spans="1:7" x14ac:dyDescent="0.25">
      <c r="A53" s="22"/>
      <c r="B53" s="1"/>
      <c r="C53" s="1"/>
      <c r="D53" s="1"/>
      <c r="E53" s="1"/>
      <c r="F53" s="21"/>
      <c r="G53" s="26"/>
    </row>
    <row r="54" spans="1:7" x14ac:dyDescent="0.25">
      <c r="A54" s="22"/>
      <c r="B54" s="1"/>
      <c r="C54" s="1"/>
      <c r="D54" s="1"/>
      <c r="E54" s="1"/>
      <c r="F54" s="21"/>
      <c r="G54" s="26"/>
    </row>
    <row r="55" spans="1:7" x14ac:dyDescent="0.25">
      <c r="A55" s="22"/>
      <c r="B55" s="1"/>
      <c r="C55" s="1"/>
      <c r="D55" s="1"/>
      <c r="E55" s="1"/>
      <c r="F55" s="21"/>
      <c r="G55" s="26"/>
    </row>
    <row r="56" spans="1:7" x14ac:dyDescent="0.25">
      <c r="A56" s="22"/>
      <c r="B56" s="1"/>
      <c r="C56" s="1"/>
      <c r="D56" s="1"/>
      <c r="E56" s="1"/>
      <c r="F56" s="21"/>
      <c r="G56" s="26"/>
    </row>
    <row r="57" spans="1:7" x14ac:dyDescent="0.25">
      <c r="A57" s="22"/>
      <c r="B57" s="1"/>
      <c r="C57" s="1"/>
      <c r="D57" s="1"/>
      <c r="E57" s="1"/>
      <c r="F57" s="21"/>
      <c r="G57" s="26"/>
    </row>
    <row r="58" spans="1:7" x14ac:dyDescent="0.25">
      <c r="A58" s="22"/>
      <c r="B58" s="1"/>
      <c r="C58" s="1"/>
      <c r="D58" s="1"/>
      <c r="E58" s="1"/>
      <c r="F58" s="21"/>
      <c r="G58" s="26"/>
    </row>
    <row r="59" spans="1:7" x14ac:dyDescent="0.25">
      <c r="A59" s="22"/>
      <c r="B59" s="1"/>
      <c r="C59" s="1"/>
      <c r="D59" s="1"/>
      <c r="E59" s="1"/>
      <c r="F59" s="21"/>
      <c r="G59" s="26"/>
    </row>
  </sheetData>
  <pageMargins left="0.70866141732283472" right="0.70866141732283472" top="0.78740157480314965" bottom="0.78740157480314965" header="0.31496062992125984" footer="0.31496062992125984"/>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TRUHLÁŘ ODHAD</vt:lpstr>
      <vt:lpstr>Výkaz výměr</vt:lpstr>
      <vt:lpstr>'Výkaz výměr'!Oblast_tisku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Václav Ostrovsky</cp:lastModifiedBy>
  <cp:lastPrinted>2017-12-14T16:51:12Z</cp:lastPrinted>
  <dcterms:created xsi:type="dcterms:W3CDTF">2017-02-05T21:48:47Z</dcterms:created>
  <dcterms:modified xsi:type="dcterms:W3CDTF">2017-12-19T12:40:15Z</dcterms:modified>
</cp:coreProperties>
</file>