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<sst xmlns="http://schemas.openxmlformats.org/spreadsheetml/2006/main" count="274" uniqueCount="180">
  <si>
    <t>OZNAČENÍ</t>
  </si>
  <si>
    <t>NÁZEV VÝROBKU</t>
  </si>
  <si>
    <t>ROZMĚRY (šířka x výška x hloubka) v mm</t>
  </si>
  <si>
    <t>MÍSTNOST</t>
  </si>
  <si>
    <t>POČET KS CELKEM</t>
  </si>
  <si>
    <t>A01</t>
  </si>
  <si>
    <t>jednolůžková postel</t>
  </si>
  <si>
    <t>900/2050/430</t>
  </si>
  <si>
    <t>1012, 1013, 1020, 1021, 1022, 1024, 1025, 2003, 2004, 2011, 2012, 2017, 2020</t>
  </si>
  <si>
    <t>A02</t>
  </si>
  <si>
    <t>police nad postel</t>
  </si>
  <si>
    <t>900/250/25</t>
  </si>
  <si>
    <t>1012, 1020, 1024, 2003, 2012, 2020</t>
  </si>
  <si>
    <t>A03</t>
  </si>
  <si>
    <t>700/250/25</t>
  </si>
  <si>
    <t>A04</t>
  </si>
  <si>
    <t>šatní skříň</t>
  </si>
  <si>
    <t>1500/600/2000</t>
  </si>
  <si>
    <t>1012, 1013, 2003, 2004, 2017, 2020</t>
  </si>
  <si>
    <t>A05</t>
  </si>
  <si>
    <t>parapetní stůl</t>
  </si>
  <si>
    <t>2050/400/25</t>
  </si>
  <si>
    <t xml:space="preserve">1012, 1013, 2003, 2004, </t>
  </si>
  <si>
    <t>A06</t>
  </si>
  <si>
    <t>1016, 2007, 2016</t>
  </si>
  <si>
    <t>A07</t>
  </si>
  <si>
    <t>2750/250/25</t>
  </si>
  <si>
    <t>A08a</t>
  </si>
  <si>
    <t>500/600/2600</t>
  </si>
  <si>
    <t>A08b</t>
  </si>
  <si>
    <t>A09</t>
  </si>
  <si>
    <t>stolní deska</t>
  </si>
  <si>
    <t>1000/480/30</t>
  </si>
  <si>
    <t>A10</t>
  </si>
  <si>
    <t>botník</t>
  </si>
  <si>
    <t>460/275/2000</t>
  </si>
  <si>
    <t>A11</t>
  </si>
  <si>
    <t>700/410/2900</t>
  </si>
  <si>
    <t>A12</t>
  </si>
  <si>
    <t>1800/600/2000</t>
  </si>
  <si>
    <t>1020, 1024</t>
  </si>
  <si>
    <t>A13</t>
  </si>
  <si>
    <t>police (3x)</t>
  </si>
  <si>
    <t>600/520/25</t>
  </si>
  <si>
    <t>A14</t>
  </si>
  <si>
    <t xml:space="preserve"> 1200/400/25</t>
  </si>
  <si>
    <t>A15</t>
  </si>
  <si>
    <t>800/250/25</t>
  </si>
  <si>
    <t>A16</t>
  </si>
  <si>
    <t>2000/600/2000</t>
  </si>
  <si>
    <t>1021, 2011, 2012</t>
  </si>
  <si>
    <t>A17</t>
  </si>
  <si>
    <t>700/275/2000</t>
  </si>
  <si>
    <t>1021a</t>
  </si>
  <si>
    <t>A18</t>
  </si>
  <si>
    <t>540/600/2600</t>
  </si>
  <si>
    <t>A19</t>
  </si>
  <si>
    <t>1300/600/2000</t>
  </si>
  <si>
    <t>A20</t>
  </si>
  <si>
    <t>1150/480/30</t>
  </si>
  <si>
    <t>A21</t>
  </si>
  <si>
    <t>1120/600/2800</t>
  </si>
  <si>
    <t>1022a</t>
  </si>
  <si>
    <t>A23</t>
  </si>
  <si>
    <t>A24</t>
  </si>
  <si>
    <t>2200/600/2000</t>
  </si>
  <si>
    <t>A25</t>
  </si>
  <si>
    <t>2900/250/25</t>
  </si>
  <si>
    <t>2007, 2016</t>
  </si>
  <si>
    <t>A26</t>
  </si>
  <si>
    <t>A27</t>
  </si>
  <si>
    <t>A28</t>
  </si>
  <si>
    <t>850/480/30</t>
  </si>
  <si>
    <t>A29</t>
  </si>
  <si>
    <t>850/350/2000</t>
  </si>
  <si>
    <t>2012a</t>
  </si>
  <si>
    <t>A31</t>
  </si>
  <si>
    <t>400/600/25</t>
  </si>
  <si>
    <t>A32</t>
  </si>
  <si>
    <t>skříň</t>
  </si>
  <si>
    <t>700/500/2500</t>
  </si>
  <si>
    <t>A33</t>
  </si>
  <si>
    <t>740/500/25</t>
  </si>
  <si>
    <t>A34</t>
  </si>
  <si>
    <t>600/500/25</t>
  </si>
  <si>
    <t>A35</t>
  </si>
  <si>
    <t xml:space="preserve"> 1900/400/25</t>
  </si>
  <si>
    <t>A36</t>
  </si>
  <si>
    <t>1050/600/30</t>
  </si>
  <si>
    <t>A40</t>
  </si>
  <si>
    <t>850/250/25</t>
  </si>
  <si>
    <t xml:space="preserve">Příloha č. 1 - Technická specifikace </t>
  </si>
  <si>
    <t xml:space="preserve">VÝPIS ATYPICKÉHO NÁBYTKU </t>
  </si>
  <si>
    <t xml:space="preserve"> cena v Kč bez DPH celkem za položku</t>
  </si>
  <si>
    <t>cena v Kč bez DPH/ks (s montáží a dopravou)</t>
  </si>
  <si>
    <t>celková cena za atypický nábytek bez DPH</t>
  </si>
  <si>
    <t xml:space="preserve">VÝPIS TYPIZOVANÉHO NÁBYTKU </t>
  </si>
  <si>
    <t>N02</t>
  </si>
  <si>
    <t>křeslo</t>
  </si>
  <si>
    <t xml:space="preserve">KŘESLO: ocelová armatura, sedák z polyuretanové pěny tvarované za studena
Celková výška 81 cm, výška sedáku 46 cm, šířka 64 cm, hloubka 64 cm,
Spotřeba látky (bm) 1,5 (potah: emně strukturovaná potahová látka s nešpinivou úpravou.
Složení: 90% polyester, 8% akryl, 2% bavlna5, 
Gramáž: 370 g/m2, šířka role: 140 cm, test oděru Martingale: &gt; 100.000 otáček
</t>
  </si>
  <si>
    <t>viz popis výrobku</t>
  </si>
  <si>
    <t>1012, 1013, 1016, 1020, 1021, 1022, 1024, 1025, 2003, 2004, 2007, 2011, 2012, 2016, 2017, 2020</t>
  </si>
  <si>
    <t>N04</t>
  </si>
  <si>
    <t>komoda</t>
  </si>
  <si>
    <t xml:space="preserve">KOMODA (bílá, 800x480x780 mm)
Popis výrobku:
Horní deska/ Boční panel/ Konzolka/ Čelo zásuvky: dřevotříska, Akrylová barva
Zadní díl: Dřevovláknitá deska
Příčka nosníku, zadní část: dřevotříska
Dno zásuvky: Dřevovláknitá deska, Akrylová barva
</t>
  </si>
  <si>
    <t xml:space="preserve"> 800x480x780</t>
  </si>
  <si>
    <t>1016, 1022, 2007, 2016</t>
  </si>
  <si>
    <t>N06</t>
  </si>
  <si>
    <t>garnýž</t>
  </si>
  <si>
    <t xml:space="preserve">GARNÝŽ, L=2350mm (Komb. dvojité tyče na závěsy, bílá)
Popis výrobku
Držák tyče na závěsy:
Háček: Epoxidový práškový lak, ocel
Polštář: silikonová pryž
Šroubek: ocel, galvanizováno, barva
Nástěnná/stropní konzole:
Nástěnná konzolka/ Háček: ocel, Epoxidový/polyesterový práškový lak
Polštář: silikonová pryž
Potah: ABS plast
Šroubek: ocel, galvanizováno, barva
Tyč na závěsy:
Tyč: ocel, Epoxidový/polyesterový práškový lak
Zástrčka/ Obal: polypropylenový plast
Koncovky, 1 pár:
Hlavní části: nárazuvzdorný polystyrenový plast
Šroubek: ocel, galvanizováno
pozn.: upevnit 200 mm nad okenním překladem
</t>
  </si>
  <si>
    <t>L=2350mm</t>
  </si>
  <si>
    <t>N07</t>
  </si>
  <si>
    <t xml:space="preserve">2x botník, 510x180x390, bílý/černý (spodní kus - dolní hrana 200 mm od podlahy)
Popis výrobku: polypropylenový plast
</t>
  </si>
  <si>
    <t>510x180x390</t>
  </si>
  <si>
    <t>1012, 1013, 1014, 1016, 1020a, 1026, 2003, 2004, 2005, 2009, 2015, 2017, 2020</t>
  </si>
  <si>
    <t>N08</t>
  </si>
  <si>
    <t>závěs</t>
  </si>
  <si>
    <t xml:space="preserve">zatemňovací závěs (1 pár), tmavě modrý, h=2000mm, b=1200mm
materiál: 100% polyester
</t>
  </si>
  <si>
    <t>h=2000mm, b=1200mm</t>
  </si>
  <si>
    <t>1012, 1013, 1020, 1021, 2003, 2004, 2011, 2012, 2020</t>
  </si>
  <si>
    <t>N09</t>
  </si>
  <si>
    <t>záclona</t>
  </si>
  <si>
    <t xml:space="preserve">provázková záclona bílá (výška 2000 mm, šířka 1000 mm)
materiál: 100% polyester
</t>
  </si>
  <si>
    <t>h=2000 mm, b=1000 mm</t>
  </si>
  <si>
    <t>N10</t>
  </si>
  <si>
    <t>noční stolek</t>
  </si>
  <si>
    <t xml:space="preserve">Horní deska/ Boční panel/ Konzolka/ Čelo zásuvky: dřevotříska, Akrylová barva
Zadní díl: Dřevovláknitá deska
Příčka nosníku, zadní část: dřevotříska
Dno zásuvky: Dřevovláknitá deska, Akrylová barva
</t>
  </si>
  <si>
    <t>400x480x550</t>
  </si>
  <si>
    <t>1013, 1021, 1022, 1024, 1025, 2004, 2017</t>
  </si>
  <si>
    <t>N13</t>
  </si>
  <si>
    <t>konferenční stolek</t>
  </si>
  <si>
    <t xml:space="preserve">konferenční stolek, 900x550x450 mm
Popis výrobku:
Deska stolu: dřevotříska, Dřevovláknitá deska, Akrylová barva, ABS plast, papír
Police: dřevotříska, Akrylová barva, Laminát /melaminová folie/., Fólie, Plastový
Noha: dřevotříska, Dřevovláknitá deska, Fólie
</t>
  </si>
  <si>
    <t xml:space="preserve"> 900x550x450</t>
  </si>
  <si>
    <t>1020, 2011, 2012</t>
  </si>
  <si>
    <t>N14</t>
  </si>
  <si>
    <t>rozkládací sedačka</t>
  </si>
  <si>
    <t xml:space="preserve">ROZKLÁDACÍ SEDAČKA s látkovým potahem (barva tmavě šedá-antracitová)
Rozměry:
celkový rozměr: 195x88x98 cm
rozměr spací plochy: 140x190 cm 
výška sedáku: 47 cm
</t>
  </si>
  <si>
    <t>195x88x98 cm</t>
  </si>
  <si>
    <t>1020, 1021, 2011, 2012</t>
  </si>
  <si>
    <t>N15</t>
  </si>
  <si>
    <t>Lavice</t>
  </si>
  <si>
    <t xml:space="preserve">Lavice, barva: bílá, rozměry: 820x400x460 mm, materiál: dřevo (skupina: tvrdá), kov (ocel)
popis: lavice dřevěná bílá lakovaná v matném provedení. Nohy kovové lakované bílé.
</t>
  </si>
  <si>
    <t>820x400x460</t>
  </si>
  <si>
    <t>1017, 2008, 2013</t>
  </si>
  <si>
    <t>N16</t>
  </si>
  <si>
    <t xml:space="preserve">provázková záclona bílá (výška 2700 mm, šířka 1200 mm), materiál: 100% polyester
</t>
  </si>
  <si>
    <t>h=2700mm, b=1200mm</t>
  </si>
  <si>
    <t>1016, 1020, 1021, 1022, 1024, 1025, 2007, 2011, 2012, 2016, 2017</t>
  </si>
  <si>
    <t>N17</t>
  </si>
  <si>
    <t xml:space="preserve">zatemňovací závěs (1 pár), tmavě modrý, h=2800mm, b=1200mm
materiál: 100% polyester
</t>
  </si>
  <si>
    <t>h=2800mm, b=1200mm</t>
  </si>
  <si>
    <t>N20</t>
  </si>
  <si>
    <t>GARNÝŽ, L=1500mm (Komb. dvojité tyče na závěsy, bílá)
Popis výrobku
Držák tyče na závěsy:
Háček: Epoxidový práškový lak, ocel
Polštář: silikonová pryž
Šroubek: ocel, galvanizováno, barva
Nástěnná/stropní konzole:
Nástěnná konzolka/ Háček: ocel, Epoxidový/polyesterový práškový lak
Polštář: silikonová pryž
Potah: ABS plast
Šroubek: ocel, galvanizováno, barva
Tyč na závěsy:
Tyč: ocel, Epoxidový/polyesterový práškový lak
Zástrčka/ Obal: polypropylenový plast
Koncovky, 1 pár:
Hlavní části: nárazuvzdorný polystyrenový plast
Šroubek: ocel, galvanizováno
pozn.: upevnit 200 mm nad okenním překladem</t>
  </si>
  <si>
    <t>L=1500 mm</t>
  </si>
  <si>
    <t>N21</t>
  </si>
  <si>
    <t>pracovní stůl</t>
  </si>
  <si>
    <t xml:space="preserve">rozměry: 1420x500x750 mm, max nosnost 50kg, bílý
Popis výrobku:
Deska stolu/ Boční panel/ Podpůrná noha
Spodní díl: dřevotříska, Dřevovláknitá deska, papír, Akrylová barva, ABS plast, Kabelový vodič, Zadní díl, Police, 
Čelo: dřevotříska, Fólie, ABS plast
Boční strana zásuvky/Zadní strana zásuvky: Fólie
Dno zásuvky: Dřevovláknitá deska, Akrylová barva
Noha: ocel, Epoxidový/polyesterový práškový lak
Základní vlastnosti
- Dlouhá deska stolu poskytuje dost pracovního prostoru pro dva.
- Díky kabelovodiči a přihrádce v zadní části budou elektrické zásuvky a kabely z dohledu, a přesto na dosah.
- Nohy se dají přimontovat napravo nebo nalevo.
- Díky povrchové úpravě na zadní části můžete výrobek umístit i doprostřed místnosti.
- Zarážky v zásuvkách zabraňují jejímu vypadnutí.
</t>
  </si>
  <si>
    <t xml:space="preserve">1420x500x750 </t>
  </si>
  <si>
    <t>N22</t>
  </si>
  <si>
    <t>Univerzální držák na ručníky</t>
  </si>
  <si>
    <t xml:space="preserve">Připevňuje se šrouby na bok skříňky!
Rozměry: Šířka (cm) 32 Výška (cm) 5
Technické parametry: barva popisná: chrom, druh výrobku držák ručníků, materiál: kov, orientace: univerzální
</t>
  </si>
  <si>
    <t>Šířka (cm) 32 Výška (cm) 5</t>
  </si>
  <si>
    <t>1017, 1023, 2008, 2013</t>
  </si>
  <si>
    <t>N24</t>
  </si>
  <si>
    <t xml:space="preserve">PRACOVNÍ STŮL,  bílý
rozměry: 730x500x750 mm
Popis výrobku:
Deska stolu/ Boční panel/ Podpůrná noha
Spodní díl: dřevotříska, Dřevovláknitá deska, papír, Akrylová barva, ABS plast, Kabelový vodič, Zadní díl, Police, 
Čelo: dřevotříska, Fólie, ABS plast
Boční strana zásuvky/Zadní strana zásuvky: Fólie
Dno zásuvky: Dřevovláknitá deska, Akrylová barva
Noha: ocel, Epoxidový/polyesterový práškový lak
Základní vlastnosti
- Dlouhá deska stolu poskytuje dost pracovního prostoru pro dva.
- Díky kabelovodiči a přihrádce v zadní části budou elektrické zásuvky a kabely z dohledu, a přesto na dosah.
- Nohy se dají přimontovat napravo nebo nalevo.
- Díky povrchové úpravě na zadní části můžete výrobek umístit i doprostřed místnosti.
- Zarážky v zásuvkách zabraňují jejímu vypadnutí.
</t>
  </si>
  <si>
    <t>730x750x500</t>
  </si>
  <si>
    <t>2016, 2017</t>
  </si>
  <si>
    <t>N25</t>
  </si>
  <si>
    <t>dvojkolejnice</t>
  </si>
  <si>
    <t xml:space="preserve">stropní plastová dvojkolejnice osazená-jezdci,koncovky,záslepky (délka 2050 mm - krycí čelo -bílé)
pozn.: upevnit přímo pod okenním překladem
</t>
  </si>
  <si>
    <t>L=2050 mm</t>
  </si>
  <si>
    <t>N26</t>
  </si>
  <si>
    <t>voálová záclona bílá saténová (výška 1750 mm, šířka 1200 mm)</t>
  </si>
  <si>
    <t>výška 1750 mm, šířka 1200 mm</t>
  </si>
  <si>
    <t>N27</t>
  </si>
  <si>
    <t>provázková záclona bílá (výška 1750 mm, šířka 1200 mm), materiál: 100% polyester</t>
  </si>
  <si>
    <t>POPIS VÝROBKU</t>
  </si>
  <si>
    <t>celková cena za typizovaný nábytek bez DPH</t>
  </si>
  <si>
    <t>celková cena za atypický + typizovaný nábytek</t>
  </si>
  <si>
    <t>viz Projektová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</si>
</sst>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44" fontId="0" fillId="2" borderId="2" xfId="0" applyNumberFormat="1" applyFill="1" applyBorder="1" applyAlignment="1">
      <alignment vertical="top"/>
    </xf>
    <xf numFmtId="44" fontId="0" fillId="2" borderId="9" xfId="0" applyNumberFormat="1" applyFill="1" applyBorder="1" applyAlignment="1">
      <alignment horizontal="right" vertical="top"/>
    </xf>
    <xf numFmtId="44" fontId="0" fillId="2" borderId="5" xfId="0" applyNumberFormat="1" applyFill="1" applyBorder="1" applyAlignment="1">
      <alignment vertical="top"/>
    </xf>
    <xf numFmtId="44" fontId="0" fillId="2" borderId="10" xfId="0" applyNumberFormat="1" applyFill="1" applyBorder="1" applyAlignment="1">
      <alignment horizontal="right" vertical="top"/>
    </xf>
    <xf numFmtId="44" fontId="0" fillId="0" borderId="11" xfId="0" applyNumberFormat="1" applyBorder="1"/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2" borderId="12" xfId="20" applyNumberFormat="1" applyFont="1" applyFill="1" applyBorder="1" applyAlignment="1">
      <alignment vertical="top"/>
    </xf>
    <xf numFmtId="164" fontId="0" fillId="2" borderId="12" xfId="0" applyNumberFormat="1" applyFill="1" applyBorder="1" applyAlignment="1">
      <alignment vertical="top"/>
    </xf>
    <xf numFmtId="164" fontId="0" fillId="2" borderId="2" xfId="20" applyNumberFormat="1" applyFont="1" applyFill="1" applyBorder="1" applyAlignment="1">
      <alignment vertical="top"/>
    </xf>
    <xf numFmtId="0" fontId="0" fillId="0" borderId="7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42</xdr:row>
      <xdr:rowOff>0</xdr:rowOff>
    </xdr:from>
    <xdr:to>
      <xdr:col>11</xdr:col>
      <xdr:colOff>76200</xdr:colOff>
      <xdr:row>42</xdr:row>
      <xdr:rowOff>1343025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7849850"/>
          <a:ext cx="1905000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10</xdr:col>
      <xdr:colOff>485775</xdr:colOff>
      <xdr:row>43</xdr:row>
      <xdr:rowOff>1000125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23050500"/>
          <a:ext cx="1704975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43</xdr:row>
      <xdr:rowOff>3619500</xdr:rowOff>
    </xdr:from>
    <xdr:to>
      <xdr:col>11</xdr:col>
      <xdr:colOff>257175</xdr:colOff>
      <xdr:row>44</xdr:row>
      <xdr:rowOff>1562100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26670000"/>
          <a:ext cx="2085975" cy="17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857250</xdr:colOff>
      <xdr:row>45</xdr:row>
      <xdr:rowOff>0</xdr:rowOff>
    </xdr:from>
    <xdr:to>
      <xdr:col>10</xdr:col>
      <xdr:colOff>333375</xdr:colOff>
      <xdr:row>45</xdr:row>
      <xdr:rowOff>1285875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32061150"/>
          <a:ext cx="1552575" cy="1285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9</xdr:col>
      <xdr:colOff>342900</xdr:colOff>
      <xdr:row>46</xdr:row>
      <xdr:rowOff>1162050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34537650"/>
          <a:ext cx="95250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857250</xdr:colOff>
      <xdr:row>47</xdr:row>
      <xdr:rowOff>0</xdr:rowOff>
    </xdr:from>
    <xdr:to>
      <xdr:col>9</xdr:col>
      <xdr:colOff>390525</xdr:colOff>
      <xdr:row>47</xdr:row>
      <xdr:rowOff>952500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36252150"/>
          <a:ext cx="1000125" cy="952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10</xdr:col>
      <xdr:colOff>104775</xdr:colOff>
      <xdr:row>48</xdr:row>
      <xdr:rowOff>1123950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37966650"/>
          <a:ext cx="1323975" cy="1123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10</xdr:col>
      <xdr:colOff>476250</xdr:colOff>
      <xdr:row>49</xdr:row>
      <xdr:rowOff>1485900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41014650"/>
          <a:ext cx="1695450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11</xdr:col>
      <xdr:colOff>514350</xdr:colOff>
      <xdr:row>50</xdr:row>
      <xdr:rowOff>1647825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45015150"/>
          <a:ext cx="23431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16</xdr:col>
      <xdr:colOff>0</xdr:colOff>
      <xdr:row>50</xdr:row>
      <xdr:rowOff>1685925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45015150"/>
          <a:ext cx="2438400" cy="1685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10</xdr:col>
      <xdr:colOff>390525</xdr:colOff>
      <xdr:row>51</xdr:row>
      <xdr:rowOff>1200150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47682150"/>
          <a:ext cx="1609725" cy="1200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9</xdr:col>
      <xdr:colOff>571500</xdr:colOff>
      <xdr:row>52</xdr:row>
      <xdr:rowOff>1133475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50349150"/>
          <a:ext cx="1181100" cy="1133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9</xdr:col>
      <xdr:colOff>542925</xdr:colOff>
      <xdr:row>53</xdr:row>
      <xdr:rowOff>1247775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52444650"/>
          <a:ext cx="1152525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53</xdr:row>
      <xdr:rowOff>1333500</xdr:rowOff>
    </xdr:from>
    <xdr:to>
      <xdr:col>12</xdr:col>
      <xdr:colOff>590550</xdr:colOff>
      <xdr:row>54</xdr:row>
      <xdr:rowOff>3457575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53778150"/>
          <a:ext cx="3028950" cy="421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12</xdr:col>
      <xdr:colOff>19050</xdr:colOff>
      <xdr:row>55</xdr:row>
      <xdr:rowOff>1704975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59740800"/>
          <a:ext cx="2457450" cy="1704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11</xdr:col>
      <xdr:colOff>133350</xdr:colOff>
      <xdr:row>56</xdr:row>
      <xdr:rowOff>1276350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64941450"/>
          <a:ext cx="1962150" cy="1276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11</xdr:col>
      <xdr:colOff>428625</xdr:colOff>
      <xdr:row>57</xdr:row>
      <xdr:rowOff>1485900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67798950"/>
          <a:ext cx="2257425" cy="1485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11</xdr:col>
      <xdr:colOff>428625</xdr:colOff>
      <xdr:row>57</xdr:row>
      <xdr:rowOff>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67798950"/>
          <a:ext cx="2257425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15</xdr:col>
      <xdr:colOff>428625</xdr:colOff>
      <xdr:row>57</xdr:row>
      <xdr:rowOff>1419225</xdr:rowOff>
    </xdr:to>
    <xdr:pic>
      <xdr:nvPicPr>
        <xdr:cNvPr id="20" name="Obrázek 19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7798950"/>
          <a:ext cx="2257425" cy="1419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10</xdr:col>
      <xdr:colOff>209550</xdr:colOff>
      <xdr:row>58</xdr:row>
      <xdr:rowOff>1371600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72999600"/>
          <a:ext cx="1428750" cy="137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447675</xdr:colOff>
      <xdr:row>60</xdr:row>
      <xdr:rowOff>238125</xdr:rowOff>
    </xdr:to>
    <xdr:pic>
      <xdr:nvPicPr>
        <xdr:cNvPr id="22" name="Obrázek 21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75095100"/>
          <a:ext cx="1057275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11</xdr:col>
      <xdr:colOff>542925</xdr:colOff>
      <xdr:row>62</xdr:row>
      <xdr:rowOff>171450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76047600"/>
          <a:ext cx="1152525" cy="1524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 topLeftCell="A36">
      <selection activeCell="N42" sqref="N42"/>
    </sheetView>
  </sheetViews>
  <sheetFormatPr defaultColWidth="9.140625" defaultRowHeight="15"/>
  <cols>
    <col min="1" max="1" width="18.57421875" style="0" customWidth="1"/>
    <col min="2" max="3" width="18.28125" style="0" customWidth="1"/>
    <col min="4" max="4" width="17.140625" style="0" customWidth="1"/>
    <col min="5" max="5" width="12.28125" style="0" customWidth="1"/>
    <col min="7" max="7" width="12.57421875" style="0" customWidth="1"/>
    <col min="8" max="8" width="12.8515625" style="0" customWidth="1"/>
  </cols>
  <sheetData>
    <row r="1" spans="1:8" ht="27" thickBot="1">
      <c r="A1" s="35" t="s">
        <v>91</v>
      </c>
      <c r="B1" s="35"/>
      <c r="C1" s="35"/>
      <c r="D1" s="35"/>
      <c r="E1" s="35"/>
      <c r="F1" s="35"/>
      <c r="G1" s="35"/>
      <c r="H1" s="35"/>
    </row>
    <row r="2" spans="1:8" ht="27" thickBot="1">
      <c r="A2" s="36" t="s">
        <v>92</v>
      </c>
      <c r="B2" s="37"/>
      <c r="C2" s="37"/>
      <c r="D2" s="37"/>
      <c r="E2" s="37"/>
      <c r="F2" s="37"/>
      <c r="G2" s="37"/>
      <c r="H2" s="38"/>
    </row>
    <row r="3" spans="1:8" ht="61.5" thickBot="1" thickTop="1">
      <c r="A3" s="15" t="s">
        <v>0</v>
      </c>
      <c r="B3" s="16" t="s">
        <v>1</v>
      </c>
      <c r="C3" s="30" t="s">
        <v>176</v>
      </c>
      <c r="D3" s="16" t="s">
        <v>2</v>
      </c>
      <c r="E3" s="16" t="s">
        <v>3</v>
      </c>
      <c r="F3" s="16" t="s">
        <v>4</v>
      </c>
      <c r="G3" s="17" t="s">
        <v>94</v>
      </c>
      <c r="H3" s="18" t="s">
        <v>93</v>
      </c>
    </row>
    <row r="4" spans="1:8" ht="105">
      <c r="A4" s="1" t="s">
        <v>5</v>
      </c>
      <c r="B4" s="2" t="s">
        <v>6</v>
      </c>
      <c r="C4" s="31" t="s">
        <v>179</v>
      </c>
      <c r="D4" s="3" t="s">
        <v>7</v>
      </c>
      <c r="E4" s="4" t="s">
        <v>8</v>
      </c>
      <c r="F4" s="5">
        <v>17</v>
      </c>
      <c r="G4" s="19"/>
      <c r="H4" s="20">
        <f>F4*G4</f>
        <v>0</v>
      </c>
    </row>
    <row r="5" spans="1:8" ht="45">
      <c r="A5" s="1" t="s">
        <v>9</v>
      </c>
      <c r="B5" s="2" t="s">
        <v>10</v>
      </c>
      <c r="C5" s="31" t="s">
        <v>179</v>
      </c>
      <c r="D5" s="6" t="s">
        <v>11</v>
      </c>
      <c r="E5" s="4" t="s">
        <v>12</v>
      </c>
      <c r="F5" s="5">
        <v>7</v>
      </c>
      <c r="G5" s="19"/>
      <c r="H5" s="20">
        <f aca="true" t="shared" si="0" ref="H5:H39">F5*G5</f>
        <v>0</v>
      </c>
    </row>
    <row r="6" spans="1:8" ht="30">
      <c r="A6" s="1" t="s">
        <v>13</v>
      </c>
      <c r="B6" s="2" t="s">
        <v>10</v>
      </c>
      <c r="C6" s="31" t="s">
        <v>179</v>
      </c>
      <c r="D6" s="6" t="s">
        <v>14</v>
      </c>
      <c r="E6" s="4">
        <v>1012</v>
      </c>
      <c r="F6" s="5">
        <v>1</v>
      </c>
      <c r="G6" s="19"/>
      <c r="H6" s="20">
        <f t="shared" si="0"/>
        <v>0</v>
      </c>
    </row>
    <row r="7" spans="1:8" ht="45">
      <c r="A7" s="1" t="s">
        <v>15</v>
      </c>
      <c r="B7" s="2" t="s">
        <v>16</v>
      </c>
      <c r="C7" s="31" t="s">
        <v>179</v>
      </c>
      <c r="D7" s="6" t="s">
        <v>17</v>
      </c>
      <c r="E7" s="4" t="s">
        <v>18</v>
      </c>
      <c r="F7" s="5">
        <v>9</v>
      </c>
      <c r="G7" s="19"/>
      <c r="H7" s="20">
        <f t="shared" si="0"/>
        <v>0</v>
      </c>
    </row>
    <row r="8" spans="1:8" ht="30">
      <c r="A8" s="1" t="s">
        <v>19</v>
      </c>
      <c r="B8" s="2" t="s">
        <v>20</v>
      </c>
      <c r="C8" s="31" t="s">
        <v>179</v>
      </c>
      <c r="D8" s="6" t="s">
        <v>21</v>
      </c>
      <c r="E8" s="4" t="s">
        <v>22</v>
      </c>
      <c r="F8" s="5">
        <v>4</v>
      </c>
      <c r="G8" s="19"/>
      <c r="H8" s="20">
        <f t="shared" si="0"/>
        <v>0</v>
      </c>
    </row>
    <row r="9" spans="1:8" ht="30">
      <c r="A9" s="1" t="s">
        <v>23</v>
      </c>
      <c r="B9" s="2" t="s">
        <v>6</v>
      </c>
      <c r="C9" s="31" t="s">
        <v>179</v>
      </c>
      <c r="D9" s="6" t="s">
        <v>7</v>
      </c>
      <c r="E9" s="4" t="s">
        <v>24</v>
      </c>
      <c r="F9" s="5">
        <v>6</v>
      </c>
      <c r="G9" s="19"/>
      <c r="H9" s="20">
        <f t="shared" si="0"/>
        <v>0</v>
      </c>
    </row>
    <row r="10" spans="1:8" ht="30">
      <c r="A10" s="1" t="s">
        <v>25</v>
      </c>
      <c r="B10" s="2" t="s">
        <v>10</v>
      </c>
      <c r="C10" s="31" t="s">
        <v>179</v>
      </c>
      <c r="D10" s="6" t="s">
        <v>26</v>
      </c>
      <c r="E10" s="4">
        <v>1016</v>
      </c>
      <c r="F10" s="5">
        <v>1</v>
      </c>
      <c r="G10" s="19"/>
      <c r="H10" s="20">
        <f t="shared" si="0"/>
        <v>0</v>
      </c>
    </row>
    <row r="11" spans="1:8" ht="30">
      <c r="A11" s="1" t="s">
        <v>27</v>
      </c>
      <c r="B11" s="2" t="s">
        <v>16</v>
      </c>
      <c r="C11" s="31" t="s">
        <v>179</v>
      </c>
      <c r="D11" s="6" t="s">
        <v>28</v>
      </c>
      <c r="E11" s="4" t="s">
        <v>24</v>
      </c>
      <c r="F11" s="5">
        <v>3</v>
      </c>
      <c r="G11" s="19"/>
      <c r="H11" s="20">
        <f t="shared" si="0"/>
        <v>0</v>
      </c>
    </row>
    <row r="12" spans="1:8" ht="30">
      <c r="A12" s="1" t="s">
        <v>29</v>
      </c>
      <c r="B12" s="2" t="s">
        <v>16</v>
      </c>
      <c r="C12" s="31" t="s">
        <v>179</v>
      </c>
      <c r="D12" s="6" t="s">
        <v>28</v>
      </c>
      <c r="E12" s="4" t="s">
        <v>24</v>
      </c>
      <c r="F12" s="5">
        <v>3</v>
      </c>
      <c r="G12" s="19"/>
      <c r="H12" s="20">
        <f t="shared" si="0"/>
        <v>0</v>
      </c>
    </row>
    <row r="13" spans="1:8" ht="30">
      <c r="A13" s="1" t="s">
        <v>30</v>
      </c>
      <c r="B13" s="2" t="s">
        <v>31</v>
      </c>
      <c r="C13" s="31" t="s">
        <v>179</v>
      </c>
      <c r="D13" s="6" t="s">
        <v>32</v>
      </c>
      <c r="E13" s="4">
        <v>1016</v>
      </c>
      <c r="F13" s="5">
        <v>1</v>
      </c>
      <c r="G13" s="19"/>
      <c r="H13" s="20">
        <f t="shared" si="0"/>
        <v>0</v>
      </c>
    </row>
    <row r="14" spans="1:8" ht="30">
      <c r="A14" s="1" t="s">
        <v>33</v>
      </c>
      <c r="B14" s="2" t="s">
        <v>34</v>
      </c>
      <c r="C14" s="31" t="s">
        <v>179</v>
      </c>
      <c r="D14" s="6" t="s">
        <v>35</v>
      </c>
      <c r="E14" s="4">
        <v>1018</v>
      </c>
      <c r="F14" s="5">
        <v>1</v>
      </c>
      <c r="G14" s="19"/>
      <c r="H14" s="20">
        <f t="shared" si="0"/>
        <v>0</v>
      </c>
    </row>
    <row r="15" spans="1:8" ht="30">
      <c r="A15" s="1" t="s">
        <v>36</v>
      </c>
      <c r="B15" s="7" t="s">
        <v>16</v>
      </c>
      <c r="C15" s="31" t="s">
        <v>179</v>
      </c>
      <c r="D15" s="8" t="s">
        <v>37</v>
      </c>
      <c r="E15" s="4">
        <v>1018</v>
      </c>
      <c r="F15" s="5">
        <v>1</v>
      </c>
      <c r="G15" s="19"/>
      <c r="H15" s="20">
        <f t="shared" si="0"/>
        <v>0</v>
      </c>
    </row>
    <row r="16" spans="1:8" ht="30">
      <c r="A16" s="1" t="s">
        <v>38</v>
      </c>
      <c r="B16" s="2" t="s">
        <v>16</v>
      </c>
      <c r="C16" s="31" t="s">
        <v>179</v>
      </c>
      <c r="D16" s="6" t="s">
        <v>39</v>
      </c>
      <c r="E16" s="4" t="s">
        <v>40</v>
      </c>
      <c r="F16" s="5">
        <v>2</v>
      </c>
      <c r="G16" s="19"/>
      <c r="H16" s="20">
        <f t="shared" si="0"/>
        <v>0</v>
      </c>
    </row>
    <row r="17" spans="1:8" ht="30">
      <c r="A17" s="1" t="s">
        <v>41</v>
      </c>
      <c r="B17" s="7" t="s">
        <v>42</v>
      </c>
      <c r="C17" s="31" t="s">
        <v>179</v>
      </c>
      <c r="D17" s="8" t="s">
        <v>43</v>
      </c>
      <c r="E17" s="4">
        <v>1020</v>
      </c>
      <c r="F17" s="5">
        <v>3</v>
      </c>
      <c r="G17" s="19"/>
      <c r="H17" s="20">
        <f t="shared" si="0"/>
        <v>0</v>
      </c>
    </row>
    <row r="18" spans="1:8" ht="30">
      <c r="A18" s="1" t="s">
        <v>44</v>
      </c>
      <c r="B18" s="2" t="s">
        <v>20</v>
      </c>
      <c r="C18" s="31" t="s">
        <v>179</v>
      </c>
      <c r="D18" s="6" t="s">
        <v>45</v>
      </c>
      <c r="E18" s="4">
        <v>1020</v>
      </c>
      <c r="F18" s="5">
        <v>1</v>
      </c>
      <c r="G18" s="19"/>
      <c r="H18" s="20">
        <f t="shared" si="0"/>
        <v>0</v>
      </c>
    </row>
    <row r="19" spans="1:8" ht="30">
      <c r="A19" s="1" t="s">
        <v>46</v>
      </c>
      <c r="B19" s="2" t="s">
        <v>10</v>
      </c>
      <c r="C19" s="31" t="s">
        <v>179</v>
      </c>
      <c r="D19" s="9" t="s">
        <v>47</v>
      </c>
      <c r="E19" s="4">
        <v>1021</v>
      </c>
      <c r="F19" s="5">
        <v>1</v>
      </c>
      <c r="G19" s="19"/>
      <c r="H19" s="20">
        <f t="shared" si="0"/>
        <v>0</v>
      </c>
    </row>
    <row r="20" spans="1:8" ht="30">
      <c r="A20" s="1" t="s">
        <v>48</v>
      </c>
      <c r="B20" s="2" t="s">
        <v>16</v>
      </c>
      <c r="C20" s="31" t="s">
        <v>179</v>
      </c>
      <c r="D20" s="6" t="s">
        <v>49</v>
      </c>
      <c r="E20" s="4" t="s">
        <v>50</v>
      </c>
      <c r="F20" s="5">
        <v>3</v>
      </c>
      <c r="G20" s="19"/>
      <c r="H20" s="20">
        <f t="shared" si="0"/>
        <v>0</v>
      </c>
    </row>
    <row r="21" spans="1:8" ht="30">
      <c r="A21" s="1" t="s">
        <v>51</v>
      </c>
      <c r="B21" s="2" t="s">
        <v>34</v>
      </c>
      <c r="C21" s="31" t="s">
        <v>179</v>
      </c>
      <c r="D21" s="6" t="s">
        <v>52</v>
      </c>
      <c r="E21" s="4" t="s">
        <v>53</v>
      </c>
      <c r="F21" s="5">
        <v>1</v>
      </c>
      <c r="G21" s="19"/>
      <c r="H21" s="20">
        <f t="shared" si="0"/>
        <v>0</v>
      </c>
    </row>
    <row r="22" spans="1:8" ht="30">
      <c r="A22" s="1" t="s">
        <v>54</v>
      </c>
      <c r="B22" s="2" t="s">
        <v>16</v>
      </c>
      <c r="C22" s="31" t="s">
        <v>179</v>
      </c>
      <c r="D22" s="6" t="s">
        <v>55</v>
      </c>
      <c r="E22" s="4">
        <v>1022</v>
      </c>
      <c r="F22" s="5">
        <v>1</v>
      </c>
      <c r="G22" s="19"/>
      <c r="H22" s="20">
        <f t="shared" si="0"/>
        <v>0</v>
      </c>
    </row>
    <row r="23" spans="1:8" ht="30">
      <c r="A23" s="1" t="s">
        <v>56</v>
      </c>
      <c r="B23" s="2" t="s">
        <v>16</v>
      </c>
      <c r="C23" s="31" t="s">
        <v>179</v>
      </c>
      <c r="D23" s="6" t="s">
        <v>57</v>
      </c>
      <c r="E23" s="4">
        <v>1024</v>
      </c>
      <c r="F23" s="5">
        <v>1</v>
      </c>
      <c r="G23" s="19"/>
      <c r="H23" s="20">
        <f t="shared" si="0"/>
        <v>0</v>
      </c>
    </row>
    <row r="24" spans="1:8" ht="30">
      <c r="A24" s="1" t="s">
        <v>58</v>
      </c>
      <c r="B24" s="2" t="s">
        <v>31</v>
      </c>
      <c r="C24" s="31" t="s">
        <v>179</v>
      </c>
      <c r="D24" s="6" t="s">
        <v>59</v>
      </c>
      <c r="E24" s="4">
        <v>1022</v>
      </c>
      <c r="F24" s="5">
        <v>1</v>
      </c>
      <c r="G24" s="19"/>
      <c r="H24" s="20">
        <f t="shared" si="0"/>
        <v>0</v>
      </c>
    </row>
    <row r="25" spans="1:8" ht="30">
      <c r="A25" s="1" t="s">
        <v>60</v>
      </c>
      <c r="B25" s="2" t="s">
        <v>16</v>
      </c>
      <c r="C25" s="31" t="s">
        <v>179</v>
      </c>
      <c r="D25" s="6" t="s">
        <v>61</v>
      </c>
      <c r="E25" s="4" t="s">
        <v>62</v>
      </c>
      <c r="F25" s="5">
        <v>1</v>
      </c>
      <c r="G25" s="19"/>
      <c r="H25" s="20">
        <f t="shared" si="0"/>
        <v>0</v>
      </c>
    </row>
    <row r="26" spans="1:8" ht="30">
      <c r="A26" s="1" t="s">
        <v>63</v>
      </c>
      <c r="B26" s="7" t="s">
        <v>20</v>
      </c>
      <c r="C26" s="31" t="s">
        <v>179</v>
      </c>
      <c r="D26" s="6" t="s">
        <v>45</v>
      </c>
      <c r="E26" s="4">
        <v>1021</v>
      </c>
      <c r="F26" s="5">
        <v>1</v>
      </c>
      <c r="G26" s="19"/>
      <c r="H26" s="20">
        <f t="shared" si="0"/>
        <v>0</v>
      </c>
    </row>
    <row r="27" spans="1:8" ht="30">
      <c r="A27" s="1" t="s">
        <v>64</v>
      </c>
      <c r="B27" s="2" t="s">
        <v>16</v>
      </c>
      <c r="C27" s="31" t="s">
        <v>179</v>
      </c>
      <c r="D27" s="6" t="s">
        <v>65</v>
      </c>
      <c r="E27" s="4">
        <v>1025</v>
      </c>
      <c r="F27" s="5">
        <v>1</v>
      </c>
      <c r="G27" s="19"/>
      <c r="H27" s="20">
        <f t="shared" si="0"/>
        <v>0</v>
      </c>
    </row>
    <row r="28" spans="1:8" ht="30">
      <c r="A28" s="1" t="s">
        <v>66</v>
      </c>
      <c r="B28" s="2" t="s">
        <v>10</v>
      </c>
      <c r="C28" s="31" t="s">
        <v>179</v>
      </c>
      <c r="D28" s="6" t="s">
        <v>67</v>
      </c>
      <c r="E28" s="4" t="s">
        <v>68</v>
      </c>
      <c r="F28" s="5">
        <v>2</v>
      </c>
      <c r="G28" s="19"/>
      <c r="H28" s="20">
        <f t="shared" si="0"/>
        <v>0</v>
      </c>
    </row>
    <row r="29" spans="1:8" ht="30">
      <c r="A29" s="1" t="s">
        <v>69</v>
      </c>
      <c r="B29" s="7" t="s">
        <v>20</v>
      </c>
      <c r="C29" s="31" t="s">
        <v>179</v>
      </c>
      <c r="D29" s="6" t="s">
        <v>45</v>
      </c>
      <c r="E29" s="4">
        <v>2011</v>
      </c>
      <c r="F29" s="5">
        <v>1</v>
      </c>
      <c r="G29" s="19"/>
      <c r="H29" s="20">
        <f t="shared" si="0"/>
        <v>0</v>
      </c>
    </row>
    <row r="30" spans="1:8" ht="30">
      <c r="A30" s="1" t="s">
        <v>70</v>
      </c>
      <c r="B30" s="7" t="s">
        <v>20</v>
      </c>
      <c r="C30" s="31" t="s">
        <v>179</v>
      </c>
      <c r="D30" s="6" t="s">
        <v>45</v>
      </c>
      <c r="E30" s="4">
        <v>2012</v>
      </c>
      <c r="F30" s="5">
        <v>1</v>
      </c>
      <c r="G30" s="19"/>
      <c r="H30" s="20">
        <f t="shared" si="0"/>
        <v>0</v>
      </c>
    </row>
    <row r="31" spans="1:8" ht="30">
      <c r="A31" s="1" t="s">
        <v>71</v>
      </c>
      <c r="B31" s="2" t="s">
        <v>31</v>
      </c>
      <c r="C31" s="31" t="s">
        <v>179</v>
      </c>
      <c r="D31" s="6" t="s">
        <v>72</v>
      </c>
      <c r="E31" s="4" t="s">
        <v>68</v>
      </c>
      <c r="F31" s="5">
        <v>2</v>
      </c>
      <c r="G31" s="19"/>
      <c r="H31" s="20">
        <f t="shared" si="0"/>
        <v>0</v>
      </c>
    </row>
    <row r="32" spans="1:8" ht="30">
      <c r="A32" s="1" t="s">
        <v>73</v>
      </c>
      <c r="B32" s="2" t="s">
        <v>34</v>
      </c>
      <c r="C32" s="31" t="s">
        <v>179</v>
      </c>
      <c r="D32" s="6" t="s">
        <v>74</v>
      </c>
      <c r="E32" s="4" t="s">
        <v>75</v>
      </c>
      <c r="F32" s="5">
        <v>1</v>
      </c>
      <c r="G32" s="19"/>
      <c r="H32" s="20">
        <f t="shared" si="0"/>
        <v>0</v>
      </c>
    </row>
    <row r="33" spans="1:8" ht="30">
      <c r="A33" s="1" t="s">
        <v>76</v>
      </c>
      <c r="B33" s="7" t="s">
        <v>42</v>
      </c>
      <c r="C33" s="31" t="s">
        <v>179</v>
      </c>
      <c r="D33" s="8" t="s">
        <v>77</v>
      </c>
      <c r="E33" s="4">
        <v>2011</v>
      </c>
      <c r="F33" s="5">
        <v>3</v>
      </c>
      <c r="G33" s="19"/>
      <c r="H33" s="20">
        <f t="shared" si="0"/>
        <v>0</v>
      </c>
    </row>
    <row r="34" spans="1:8" ht="30">
      <c r="A34" s="1" t="s">
        <v>78</v>
      </c>
      <c r="B34" s="2" t="s">
        <v>79</v>
      </c>
      <c r="C34" s="31" t="s">
        <v>179</v>
      </c>
      <c r="D34" s="6" t="s">
        <v>80</v>
      </c>
      <c r="E34" s="4">
        <v>2015</v>
      </c>
      <c r="F34" s="5">
        <v>1</v>
      </c>
      <c r="G34" s="19"/>
      <c r="H34" s="20">
        <f t="shared" si="0"/>
        <v>0</v>
      </c>
    </row>
    <row r="35" spans="1:8" ht="30">
      <c r="A35" s="1" t="s">
        <v>81</v>
      </c>
      <c r="B35" s="7" t="s">
        <v>42</v>
      </c>
      <c r="C35" s="31" t="s">
        <v>179</v>
      </c>
      <c r="D35" s="8" t="s">
        <v>82</v>
      </c>
      <c r="E35" s="4">
        <v>2010</v>
      </c>
      <c r="F35" s="5">
        <v>3</v>
      </c>
      <c r="G35" s="19"/>
      <c r="H35" s="20">
        <f t="shared" si="0"/>
        <v>0</v>
      </c>
    </row>
    <row r="36" spans="1:8" ht="30">
      <c r="A36" s="1" t="s">
        <v>83</v>
      </c>
      <c r="B36" s="7" t="s">
        <v>42</v>
      </c>
      <c r="C36" s="31" t="s">
        <v>179</v>
      </c>
      <c r="D36" s="8" t="s">
        <v>84</v>
      </c>
      <c r="E36" s="4">
        <v>2014</v>
      </c>
      <c r="F36" s="5">
        <v>3</v>
      </c>
      <c r="G36" s="19"/>
      <c r="H36" s="20">
        <f t="shared" si="0"/>
        <v>0</v>
      </c>
    </row>
    <row r="37" spans="1:8" ht="30">
      <c r="A37" s="1" t="s">
        <v>85</v>
      </c>
      <c r="B37" s="7" t="s">
        <v>20</v>
      </c>
      <c r="C37" s="31" t="s">
        <v>179</v>
      </c>
      <c r="D37" s="6" t="s">
        <v>86</v>
      </c>
      <c r="E37" s="4">
        <v>2020</v>
      </c>
      <c r="F37" s="5">
        <v>1</v>
      </c>
      <c r="G37" s="19"/>
      <c r="H37" s="20">
        <f t="shared" si="0"/>
        <v>0</v>
      </c>
    </row>
    <row r="38" spans="1:8" ht="30">
      <c r="A38" s="1" t="s">
        <v>87</v>
      </c>
      <c r="B38" s="2" t="s">
        <v>31</v>
      </c>
      <c r="C38" s="31" t="s">
        <v>179</v>
      </c>
      <c r="D38" s="6" t="s">
        <v>88</v>
      </c>
      <c r="E38" s="4">
        <v>1024</v>
      </c>
      <c r="F38" s="5">
        <v>1</v>
      </c>
      <c r="G38" s="19"/>
      <c r="H38" s="20">
        <f t="shared" si="0"/>
        <v>0</v>
      </c>
    </row>
    <row r="39" spans="1:8" ht="30.75" thickBot="1">
      <c r="A39" s="10" t="s">
        <v>89</v>
      </c>
      <c r="B39" s="11" t="s">
        <v>10</v>
      </c>
      <c r="C39" s="31" t="s">
        <v>179</v>
      </c>
      <c r="D39" s="12" t="s">
        <v>90</v>
      </c>
      <c r="E39" s="13">
        <v>2003</v>
      </c>
      <c r="F39" s="14">
        <v>1</v>
      </c>
      <c r="G39" s="21"/>
      <c r="H39" s="22">
        <f t="shared" si="0"/>
        <v>0</v>
      </c>
    </row>
    <row r="40" spans="2:8" ht="15.75" thickBot="1">
      <c r="B40" s="39" t="s">
        <v>95</v>
      </c>
      <c r="C40" s="40"/>
      <c r="D40" s="40"/>
      <c r="E40" s="40"/>
      <c r="F40" s="40"/>
      <c r="G40" s="41"/>
      <c r="H40" s="23">
        <f>SUM(H4:H39)</f>
        <v>0</v>
      </c>
    </row>
    <row r="41" spans="1:8" ht="27" thickBot="1">
      <c r="A41" s="42" t="s">
        <v>96</v>
      </c>
      <c r="B41" s="43"/>
      <c r="C41" s="43"/>
      <c r="D41" s="43"/>
      <c r="E41" s="43"/>
      <c r="F41" s="43"/>
      <c r="G41" s="43"/>
      <c r="H41" s="44"/>
    </row>
    <row r="42" spans="1:8" ht="61.5" thickBot="1" thickTop="1">
      <c r="A42" s="15" t="s">
        <v>0</v>
      </c>
      <c r="B42" s="16" t="s">
        <v>1</v>
      </c>
      <c r="C42" s="16" t="s">
        <v>176</v>
      </c>
      <c r="D42" s="16" t="s">
        <v>2</v>
      </c>
      <c r="E42" s="16" t="s">
        <v>3</v>
      </c>
      <c r="F42" s="16" t="s">
        <v>4</v>
      </c>
      <c r="G42" s="17" t="s">
        <v>94</v>
      </c>
      <c r="H42" s="18" t="s">
        <v>93</v>
      </c>
    </row>
    <row r="43" spans="1:8" ht="409.5">
      <c r="A43" s="24" t="s">
        <v>97</v>
      </c>
      <c r="B43" s="24" t="s">
        <v>98</v>
      </c>
      <c r="C43" s="25" t="s">
        <v>99</v>
      </c>
      <c r="D43" s="24" t="s">
        <v>100</v>
      </c>
      <c r="E43" s="24" t="s">
        <v>101</v>
      </c>
      <c r="F43" s="24">
        <v>27</v>
      </c>
      <c r="G43" s="27"/>
      <c r="H43" s="28">
        <f>F43*G43</f>
        <v>0</v>
      </c>
    </row>
    <row r="44" spans="1:8" ht="300">
      <c r="A44" s="26" t="s">
        <v>102</v>
      </c>
      <c r="B44" s="26" t="s">
        <v>103</v>
      </c>
      <c r="C44" s="26" t="s">
        <v>104</v>
      </c>
      <c r="D44" s="26" t="s">
        <v>105</v>
      </c>
      <c r="E44" s="26" t="s">
        <v>106</v>
      </c>
      <c r="F44" s="26">
        <v>7</v>
      </c>
      <c r="G44" s="29"/>
      <c r="H44" s="28">
        <f aca="true" t="shared" si="1" ref="H44:H61">F44*G44</f>
        <v>0</v>
      </c>
    </row>
    <row r="45" spans="1:8" ht="409.5">
      <c r="A45" s="26" t="s">
        <v>107</v>
      </c>
      <c r="B45" s="26" t="s">
        <v>108</v>
      </c>
      <c r="C45" s="26" t="s">
        <v>109</v>
      </c>
      <c r="D45" s="26" t="s">
        <v>110</v>
      </c>
      <c r="E45" s="26" t="s">
        <v>101</v>
      </c>
      <c r="F45" s="26">
        <v>16</v>
      </c>
      <c r="G45" s="29"/>
      <c r="H45" s="28">
        <f t="shared" si="1"/>
        <v>0</v>
      </c>
    </row>
    <row r="46" spans="1:8" ht="195">
      <c r="A46" s="26" t="s">
        <v>111</v>
      </c>
      <c r="B46" s="26" t="s">
        <v>34</v>
      </c>
      <c r="C46" s="26" t="s">
        <v>112</v>
      </c>
      <c r="D46" s="26" t="s">
        <v>113</v>
      </c>
      <c r="E46" s="26" t="s">
        <v>114</v>
      </c>
      <c r="F46" s="26">
        <v>30</v>
      </c>
      <c r="G46" s="29"/>
      <c r="H46" s="28">
        <f t="shared" si="1"/>
        <v>0</v>
      </c>
    </row>
    <row r="47" spans="1:8" ht="135">
      <c r="A47" s="26" t="s">
        <v>115</v>
      </c>
      <c r="B47" s="26" t="s">
        <v>116</v>
      </c>
      <c r="C47" s="26" t="s">
        <v>117</v>
      </c>
      <c r="D47" s="26" t="s">
        <v>118</v>
      </c>
      <c r="E47" s="26" t="s">
        <v>119</v>
      </c>
      <c r="F47" s="26">
        <v>9</v>
      </c>
      <c r="G47" s="29"/>
      <c r="H47" s="28">
        <f t="shared" si="1"/>
        <v>0</v>
      </c>
    </row>
    <row r="48" spans="1:8" ht="135">
      <c r="A48" s="26" t="s">
        <v>120</v>
      </c>
      <c r="B48" s="26" t="s">
        <v>121</v>
      </c>
      <c r="C48" s="26" t="s">
        <v>122</v>
      </c>
      <c r="D48" s="26" t="s">
        <v>123</v>
      </c>
      <c r="E48" s="26" t="s">
        <v>119</v>
      </c>
      <c r="F48" s="26">
        <v>18</v>
      </c>
      <c r="G48" s="29"/>
      <c r="H48" s="28">
        <f t="shared" si="1"/>
        <v>0</v>
      </c>
    </row>
    <row r="49" spans="1:8" ht="240">
      <c r="A49" s="26" t="s">
        <v>124</v>
      </c>
      <c r="B49" s="26" t="s">
        <v>125</v>
      </c>
      <c r="C49" s="26" t="s">
        <v>126</v>
      </c>
      <c r="D49" s="26" t="s">
        <v>127</v>
      </c>
      <c r="E49" s="26" t="s">
        <v>128</v>
      </c>
      <c r="F49" s="26">
        <v>7</v>
      </c>
      <c r="G49" s="29"/>
      <c r="H49" s="28">
        <f t="shared" si="1"/>
        <v>0</v>
      </c>
    </row>
    <row r="50" spans="1:8" ht="315">
      <c r="A50" s="26" t="s">
        <v>129</v>
      </c>
      <c r="B50" s="26" t="s">
        <v>130</v>
      </c>
      <c r="C50" s="26" t="s">
        <v>131</v>
      </c>
      <c r="D50" s="26" t="s">
        <v>132</v>
      </c>
      <c r="E50" s="26" t="s">
        <v>133</v>
      </c>
      <c r="F50" s="26">
        <v>3</v>
      </c>
      <c r="G50" s="29"/>
      <c r="H50" s="28">
        <f t="shared" si="1"/>
        <v>0</v>
      </c>
    </row>
    <row r="51" spans="1:8" ht="210">
      <c r="A51" s="26" t="s">
        <v>134</v>
      </c>
      <c r="B51" s="26" t="s">
        <v>135</v>
      </c>
      <c r="C51" s="26" t="s">
        <v>136</v>
      </c>
      <c r="D51" s="26" t="s">
        <v>137</v>
      </c>
      <c r="E51" s="26" t="s">
        <v>138</v>
      </c>
      <c r="F51" s="26">
        <v>4</v>
      </c>
      <c r="G51" s="29"/>
      <c r="H51" s="28">
        <f t="shared" si="1"/>
        <v>0</v>
      </c>
    </row>
    <row r="52" spans="1:8" ht="210">
      <c r="A52" s="26" t="s">
        <v>139</v>
      </c>
      <c r="B52" s="26" t="s">
        <v>140</v>
      </c>
      <c r="C52" s="26" t="s">
        <v>141</v>
      </c>
      <c r="D52" s="26" t="s">
        <v>142</v>
      </c>
      <c r="E52" s="26" t="s">
        <v>143</v>
      </c>
      <c r="F52" s="26">
        <v>5</v>
      </c>
      <c r="G52" s="29"/>
      <c r="H52" s="28">
        <f t="shared" si="1"/>
        <v>0</v>
      </c>
    </row>
    <row r="53" spans="1:8" ht="165">
      <c r="A53" s="26" t="s">
        <v>144</v>
      </c>
      <c r="B53" s="26" t="s">
        <v>121</v>
      </c>
      <c r="C53" s="26" t="s">
        <v>145</v>
      </c>
      <c r="D53" s="26" t="s">
        <v>146</v>
      </c>
      <c r="E53" s="26" t="s">
        <v>147</v>
      </c>
      <c r="F53" s="26">
        <v>22</v>
      </c>
      <c r="G53" s="29"/>
      <c r="H53" s="28">
        <f t="shared" si="1"/>
        <v>0</v>
      </c>
    </row>
    <row r="54" spans="1:8" ht="165">
      <c r="A54" s="26" t="s">
        <v>148</v>
      </c>
      <c r="B54" s="26" t="s">
        <v>116</v>
      </c>
      <c r="C54" s="26" t="s">
        <v>149</v>
      </c>
      <c r="D54" s="26" t="s">
        <v>150</v>
      </c>
      <c r="E54" s="26" t="s">
        <v>147</v>
      </c>
      <c r="F54" s="26">
        <v>11</v>
      </c>
      <c r="G54" s="29"/>
      <c r="H54" s="28">
        <f t="shared" si="1"/>
        <v>0</v>
      </c>
    </row>
    <row r="55" spans="1:8" ht="409.5">
      <c r="A55" s="26" t="s">
        <v>151</v>
      </c>
      <c r="B55" s="26" t="s">
        <v>108</v>
      </c>
      <c r="C55" s="26" t="s">
        <v>152</v>
      </c>
      <c r="D55" s="26" t="s">
        <v>153</v>
      </c>
      <c r="E55" s="26" t="s">
        <v>138</v>
      </c>
      <c r="F55" s="26">
        <v>4</v>
      </c>
      <c r="G55" s="29"/>
      <c r="H55" s="28">
        <f t="shared" si="1"/>
        <v>0</v>
      </c>
    </row>
    <row r="56" spans="1:8" ht="409.5">
      <c r="A56" s="26" t="s">
        <v>154</v>
      </c>
      <c r="B56" s="26" t="s">
        <v>155</v>
      </c>
      <c r="C56" s="26" t="s">
        <v>156</v>
      </c>
      <c r="D56" s="26" t="s">
        <v>157</v>
      </c>
      <c r="E56" s="26">
        <v>1025</v>
      </c>
      <c r="F56" s="26">
        <v>1</v>
      </c>
      <c r="G56" s="29"/>
      <c r="H56" s="28">
        <f t="shared" si="1"/>
        <v>0</v>
      </c>
    </row>
    <row r="57" spans="1:8" ht="225">
      <c r="A57" s="26" t="s">
        <v>158</v>
      </c>
      <c r="B57" s="26" t="s">
        <v>159</v>
      </c>
      <c r="C57" s="26" t="s">
        <v>160</v>
      </c>
      <c r="D57" s="26" t="s">
        <v>161</v>
      </c>
      <c r="E57" s="26" t="s">
        <v>162</v>
      </c>
      <c r="F57" s="26">
        <v>4</v>
      </c>
      <c r="G57" s="29"/>
      <c r="H57" s="28">
        <f t="shared" si="1"/>
        <v>0</v>
      </c>
    </row>
    <row r="58" spans="1:8" ht="409.5">
      <c r="A58" s="26" t="s">
        <v>163</v>
      </c>
      <c r="B58" s="26" t="s">
        <v>155</v>
      </c>
      <c r="C58" s="26" t="s">
        <v>164</v>
      </c>
      <c r="D58" s="26" t="s">
        <v>165</v>
      </c>
      <c r="E58" s="26" t="s">
        <v>166</v>
      </c>
      <c r="F58" s="26">
        <v>2</v>
      </c>
      <c r="G58" s="29"/>
      <c r="H58" s="28">
        <f t="shared" si="1"/>
        <v>0</v>
      </c>
    </row>
    <row r="59" spans="1:8" ht="165">
      <c r="A59" s="26" t="s">
        <v>167</v>
      </c>
      <c r="B59" s="26" t="s">
        <v>168</v>
      </c>
      <c r="C59" s="26" t="s">
        <v>169</v>
      </c>
      <c r="D59" s="26" t="s">
        <v>170</v>
      </c>
      <c r="E59" s="26" t="s">
        <v>143</v>
      </c>
      <c r="F59" s="26">
        <v>3</v>
      </c>
      <c r="G59" s="29"/>
      <c r="H59" s="28">
        <f t="shared" si="1"/>
        <v>0</v>
      </c>
    </row>
    <row r="60" spans="1:8" ht="75">
      <c r="A60" s="26" t="s">
        <v>171</v>
      </c>
      <c r="B60" s="26" t="s">
        <v>121</v>
      </c>
      <c r="C60" s="26" t="s">
        <v>172</v>
      </c>
      <c r="D60" s="26" t="s">
        <v>173</v>
      </c>
      <c r="E60" s="26" t="s">
        <v>143</v>
      </c>
      <c r="F60" s="26">
        <v>6</v>
      </c>
      <c r="G60" s="29"/>
      <c r="H60" s="28">
        <f t="shared" si="1"/>
        <v>0</v>
      </c>
    </row>
    <row r="61" spans="1:8" ht="90.75" thickBot="1">
      <c r="A61" s="26" t="s">
        <v>174</v>
      </c>
      <c r="B61" s="26" t="s">
        <v>121</v>
      </c>
      <c r="C61" s="26" t="s">
        <v>175</v>
      </c>
      <c r="D61" s="26" t="s">
        <v>173</v>
      </c>
      <c r="E61" s="26" t="s">
        <v>143</v>
      </c>
      <c r="F61" s="26">
        <v>6</v>
      </c>
      <c r="G61" s="29"/>
      <c r="H61" s="28">
        <f t="shared" si="1"/>
        <v>0</v>
      </c>
    </row>
    <row r="62" spans="2:8" ht="15.75" thickBot="1">
      <c r="B62" s="39" t="s">
        <v>177</v>
      </c>
      <c r="C62" s="40"/>
      <c r="D62" s="40"/>
      <c r="E62" s="40"/>
      <c r="F62" s="40"/>
      <c r="G62" s="41"/>
      <c r="H62" s="23">
        <f>SUM(H43:H61)</f>
        <v>0</v>
      </c>
    </row>
    <row r="63" spans="2:8" ht="15.75" thickBot="1">
      <c r="B63" s="32" t="s">
        <v>178</v>
      </c>
      <c r="C63" s="33"/>
      <c r="D63" s="33"/>
      <c r="E63" s="33"/>
      <c r="F63" s="33"/>
      <c r="G63" s="34"/>
      <c r="H63" s="23">
        <f>H62+H40</f>
        <v>0</v>
      </c>
    </row>
  </sheetData>
  <mergeCells count="6">
    <mergeCell ref="B63:G63"/>
    <mergeCell ref="A1:H1"/>
    <mergeCell ref="A2:H2"/>
    <mergeCell ref="B40:G40"/>
    <mergeCell ref="A41:H41"/>
    <mergeCell ref="B62:G62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Václav Ostrovsky</cp:lastModifiedBy>
  <cp:lastPrinted>2017-11-28T12:23:14Z</cp:lastPrinted>
  <dcterms:created xsi:type="dcterms:W3CDTF">2017-11-15T08:19:42Z</dcterms:created>
  <dcterms:modified xsi:type="dcterms:W3CDTF">2017-11-28T12:23:15Z</dcterms:modified>
  <cp:category/>
  <cp:version/>
  <cp:contentType/>
  <cp:contentStatus/>
</cp:coreProperties>
</file>