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195" windowWidth="20730" windowHeight="11760" activeTab="0"/>
  </bookViews>
  <sheets>
    <sheet name="MERELI_české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<sst xmlns="http://schemas.openxmlformats.org/spreadsheetml/2006/main" count="1810" uniqueCount="1448">
  <si>
    <t xml:space="preserve">Seznam knih pro veřejnou zakázku </t>
  </si>
  <si>
    <t>Registrační číslo projektu:</t>
  </si>
  <si>
    <t>CZ.1.05/3.2.00/12.0227</t>
  </si>
  <si>
    <t>Název projektu:</t>
  </si>
  <si>
    <t>MENDELU RESEARCH LIBRARY</t>
  </si>
  <si>
    <t>Autor</t>
  </si>
  <si>
    <t>Název</t>
  </si>
  <si>
    <t>ISBN</t>
  </si>
  <si>
    <t>Vydavatel</t>
  </si>
  <si>
    <t>Rok vydání</t>
  </si>
  <si>
    <t>Počet kusů</t>
  </si>
  <si>
    <t>Martyn Cox</t>
  </si>
  <si>
    <t>Richard L. Bitner</t>
  </si>
  <si>
    <t>1001 piv které musíte ochutnat, než umřete</t>
  </si>
  <si>
    <t>978-80-7207-814-1</t>
  </si>
  <si>
    <t>Volvox Globator</t>
  </si>
  <si>
    <t>Otruba, Iva; Ptáček, Josef</t>
  </si>
  <si>
    <t>101 našich nejkrásnějších zahrad a parků</t>
  </si>
  <si>
    <t>978-80-7306-320-7</t>
  </si>
  <si>
    <t>Pavel Dobrovský - Beta</t>
  </si>
  <si>
    <t>Šarapatka Bořivoj a kolektiv</t>
  </si>
  <si>
    <t>Agroekologie: východiska pro udržitelné zemědělské hospodaření</t>
  </si>
  <si>
    <t>978-80-87371-10-7</t>
  </si>
  <si>
    <t>Bioinstitut</t>
  </si>
  <si>
    <t>Agroturistika v České republice</t>
  </si>
  <si>
    <t>978-80-87683-03-3</t>
  </si>
  <si>
    <t>Novela</t>
  </si>
  <si>
    <t>Marie a kolektiv Hrušková</t>
  </si>
  <si>
    <t>Aleje - Krása ohroženého světa</t>
  </si>
  <si>
    <t>978-80-204-2783-0</t>
  </si>
  <si>
    <t>Mladá fronta</t>
  </si>
  <si>
    <t>Veličkovi, Markéta a Petr a kol</t>
  </si>
  <si>
    <t>Aleje české a moravské krajiny</t>
  </si>
  <si>
    <t>978-80-7363-413-1</t>
  </si>
  <si>
    <t>Dokořán</t>
  </si>
  <si>
    <t>Hlačík Zdeněk, Gregor Dalibor,</t>
  </si>
  <si>
    <t>Anglický plnokrevník / The English Thoroughbred / Englisches Vollblut (ČJ, AJ, NJ)</t>
  </si>
  <si>
    <t>978-80-904692-0-4</t>
  </si>
  <si>
    <t>Foto Gregor</t>
  </si>
  <si>
    <t>Pavel Prošek</t>
  </si>
  <si>
    <t>Antarktida</t>
  </si>
  <si>
    <t>978-80-200-2140-3</t>
  </si>
  <si>
    <t>Academia</t>
  </si>
  <si>
    <t>Pivnička, Karel</t>
  </si>
  <si>
    <t>Aplikovaná ekologie</t>
  </si>
  <si>
    <t>80-246-0599-6</t>
  </si>
  <si>
    <t>Karolinum</t>
  </si>
  <si>
    <t>Vedral, Jiří</t>
  </si>
  <si>
    <t>Arabsko-český zemědělský slovník</t>
  </si>
  <si>
    <t>978-80-7457-146-6</t>
  </si>
  <si>
    <t>VJV</t>
  </si>
  <si>
    <t>Tolasz, Radim - Hájková, Lenka - Voženílek, Vít</t>
  </si>
  <si>
    <t>Atlas fenologických poměrů Česka</t>
  </si>
  <si>
    <t>978-80-244-3005-8</t>
  </si>
  <si>
    <t>UP Olomouc</t>
  </si>
  <si>
    <t>Šťastný, Karel; Bejček, Vladimír; Hudec, Karel</t>
  </si>
  <si>
    <t>Atlas hnízdního rozšíření ptáků v ČR + Ptačí oblasti ČR</t>
  </si>
  <si>
    <t>978-80-86858-88-3</t>
  </si>
  <si>
    <t>Aventinum</t>
  </si>
  <si>
    <t>Mikšík, Michal</t>
  </si>
  <si>
    <t>Atlas hub</t>
  </si>
  <si>
    <t>978-80-251-3524-2</t>
  </si>
  <si>
    <t>Computer Press</t>
  </si>
  <si>
    <t>Jaroslav Rod</t>
  </si>
  <si>
    <t>Atlas chorob a škůdců ovoce, zeleniny a okrasných rostlin</t>
  </si>
  <si>
    <t>978-80-7433-051-3</t>
  </si>
  <si>
    <t>Víkend</t>
  </si>
  <si>
    <t>Housek, Jiří; Materna, Jan; Vaněk, Jan</t>
  </si>
  <si>
    <t>Atlas krkonošské fauny</t>
  </si>
  <si>
    <t>Karmášek</t>
  </si>
  <si>
    <t>Dvořák, Jiří; Štursa, Jan</t>
  </si>
  <si>
    <t>Atlas krkonošských rostlin</t>
  </si>
  <si>
    <t>978-80-87101-06-3</t>
  </si>
  <si>
    <t>Atlas migrace ptáků české a slovenské republiky</t>
  </si>
  <si>
    <t>978-80-86858-87-6</t>
  </si>
  <si>
    <t>Macek, Jan</t>
  </si>
  <si>
    <t>Atlas Noční motýli I. -- Motýli a housenky střední Evropy</t>
  </si>
  <si>
    <t>80-200-1521-3</t>
  </si>
  <si>
    <t>Atlas Noční motýli II. -- Motýli a housenky střední Evropy</t>
  </si>
  <si>
    <t>978-80-200-1667-6</t>
  </si>
  <si>
    <t>Baumann, Helmut; Künkele, Siegfried; Lorenz, Richard</t>
  </si>
  <si>
    <t>Atlas Orchideje Evropy -- a přilehlých oblastí</t>
  </si>
  <si>
    <t>978-80-200-1692-8</t>
  </si>
  <si>
    <t>Dungel, Jan - Řehák, Zdeněk</t>
  </si>
  <si>
    <t xml:space="preserve">Atlas ryb, obojživelníků a plazů </t>
  </si>
  <si>
    <t>978-80-200-1979-0</t>
  </si>
  <si>
    <t>Martin Braniš, Iva Hůnová</t>
  </si>
  <si>
    <t>Atmosféra a klima :aktuální otázky ochrany ovzduší</t>
  </si>
  <si>
    <t>978-80-246-1598-1</t>
  </si>
  <si>
    <t>Koolman Jan, Röhm Klaus–Heinrich</t>
  </si>
  <si>
    <t>Barevný atlas biochemie</t>
  </si>
  <si>
    <t>978-80-247-2977-0</t>
  </si>
  <si>
    <t>Grada Publishing</t>
  </si>
  <si>
    <t>Biobrambory</t>
  </si>
  <si>
    <t>Bioinstitut Olomouc</t>
  </si>
  <si>
    <t>Kleisner, Karel</t>
  </si>
  <si>
    <t>Biologie ve službách zjevu -- K teoreticko - biologickým myšlenkám Adolga Portmanna</t>
  </si>
  <si>
    <t>Pavel Mervart</t>
  </si>
  <si>
    <t>Schulz, Heinz; Eder, Barbara</t>
  </si>
  <si>
    <t>Bioplyn v praxi</t>
  </si>
  <si>
    <t>80-86167-21-6</t>
  </si>
  <si>
    <t>Hel</t>
  </si>
  <si>
    <t>Daneš, Luděk</t>
  </si>
  <si>
    <t>Bioterorismus</t>
  </si>
  <si>
    <t>Blanokřídlí České republiky I. -- Žahadloví</t>
  </si>
  <si>
    <t>Grenfellová Diana, Shadrack Michael</t>
  </si>
  <si>
    <t>Bohyšky</t>
  </si>
  <si>
    <t>978-80-242-3137-2</t>
  </si>
  <si>
    <t>Euromedia</t>
  </si>
  <si>
    <t>Petr Hanzelka</t>
  </si>
  <si>
    <t>Botanické zahrady a arboreta České republiky</t>
  </si>
  <si>
    <t>978-80-200-1837-3</t>
  </si>
  <si>
    <t>A. Skalická, V. Větvička, V. Zelený</t>
  </si>
  <si>
    <t>Botanický slovník rodových jmen cévnatých rostlin</t>
  </si>
  <si>
    <t>978-80-7442-031-3</t>
  </si>
  <si>
    <t>Jan Novák, Milan Skalický</t>
  </si>
  <si>
    <t>Botanika - cytologie, histologie, organologie, systematika</t>
  </si>
  <si>
    <t>978-80-87415-53-5</t>
  </si>
  <si>
    <t>POWERPRINT</t>
  </si>
  <si>
    <t xml:space="preserve">Zahradník, Jiří 
</t>
  </si>
  <si>
    <t>Brouci</t>
  </si>
  <si>
    <t>978-80-86858-43-2</t>
  </si>
  <si>
    <t>Jiří Háva</t>
  </si>
  <si>
    <t>Brouci čeledi kožojedovití</t>
  </si>
  <si>
    <t>978-80-200-1894-6</t>
  </si>
  <si>
    <t>Jeremy James</t>
  </si>
  <si>
    <t>Byerley Turk první plnokrevník</t>
  </si>
  <si>
    <t>Slovart</t>
  </si>
  <si>
    <t>Bylinky (lexikon)</t>
  </si>
  <si>
    <t>978-80-255-0629-5</t>
  </si>
  <si>
    <t>Rebo</t>
  </si>
  <si>
    <t>Pierrette Nardo</t>
  </si>
  <si>
    <t>Bylinky našich babiček</t>
  </si>
  <si>
    <t>978-80-251-2496-3</t>
  </si>
  <si>
    <t>Hiltrud Strasser</t>
  </si>
  <si>
    <t>Celostní ošetřování kopyt koní</t>
  </si>
  <si>
    <t>978-80-86975-18-4</t>
  </si>
  <si>
    <t>Růže</t>
  </si>
  <si>
    <t>Hillová, Cherry</t>
  </si>
  <si>
    <t>Co by měl každý kůň znát</t>
  </si>
  <si>
    <t>978-80-242-3645-2</t>
  </si>
  <si>
    <t>Dreyer, Eva; Dreyer, Wolfgang</t>
  </si>
  <si>
    <t>Co kvete od jara do zimy -- Průvodce evropskou květenou</t>
  </si>
  <si>
    <t>80-7296-024-5</t>
  </si>
  <si>
    <t>Granit</t>
  </si>
  <si>
    <t>Ronald Lindner</t>
  </si>
  <si>
    <t>Co pes skutečně chce</t>
  </si>
  <si>
    <t>978-80-242-3647-6</t>
  </si>
  <si>
    <t>Knižní klub</t>
  </si>
  <si>
    <t>Půlpánová, Alena</t>
  </si>
  <si>
    <t>Cukrářská technologie</t>
  </si>
  <si>
    <t>978-80-904093-1-6</t>
  </si>
  <si>
    <t>R Plus</t>
  </si>
  <si>
    <t>Jaroslav Horák, Josef Rozman</t>
  </si>
  <si>
    <t>České ovčáctví: minulost, současnost, výhledy</t>
  </si>
  <si>
    <t>978-80-904140-7-5</t>
  </si>
  <si>
    <t>Svaz chovatelů ovcí a koz v ČR</t>
  </si>
  <si>
    <t>Česko-thajský slovník jmen rostlin a živočichů</t>
  </si>
  <si>
    <t>978-80-7457-151-0</t>
  </si>
  <si>
    <t>Hanus, Radek a kol</t>
  </si>
  <si>
    <t>Český granát</t>
  </si>
  <si>
    <t>978-80-7296-088-0</t>
  </si>
  <si>
    <t>Čínsko-český slovník jmen rostlin</t>
  </si>
  <si>
    <t>978-80-7457-148-0</t>
  </si>
  <si>
    <t>Čínsko-český zemědělský slovník</t>
  </si>
  <si>
    <t>978-80-7457-152-7</t>
  </si>
  <si>
    <t>978-80-7457-164-0</t>
  </si>
  <si>
    <t>Jan Sojka</t>
  </si>
  <si>
    <t>Čistírny odpadních vod pro dům a chalupu</t>
  </si>
  <si>
    <t>978-80-247-4504-6</t>
  </si>
  <si>
    <t>Grada</t>
  </si>
  <si>
    <t>Johnson, Paul</t>
  </si>
  <si>
    <t>Darwin -- Portrét génia</t>
  </si>
  <si>
    <t>978-80-87474-67-9</t>
  </si>
  <si>
    <t>Barrister a Principal</t>
  </si>
  <si>
    <t>Daviesová, Merryl Wyn</t>
  </si>
  <si>
    <t>Darwin a fundamentalismus</t>
  </si>
  <si>
    <t>Triton</t>
  </si>
  <si>
    <t>Wells, Jonathan</t>
  </si>
  <si>
    <t>Darwinismus a inteligentní plán</t>
  </si>
  <si>
    <t>80-86995-01-1</t>
  </si>
  <si>
    <t>Ideál</t>
  </si>
  <si>
    <t>Wiker, Benjamin</t>
  </si>
  <si>
    <t>Darwinův mýtus</t>
  </si>
  <si>
    <t>978-80-86995-16-8</t>
  </si>
  <si>
    <t>Vladimír Jehlík</t>
  </si>
  <si>
    <t>Die Vegetation und Flora der Flusshäfen Mitteleuropas</t>
  </si>
  <si>
    <t>978-80-200-2099-4</t>
  </si>
  <si>
    <t>Neil Eletcher</t>
  </si>
  <si>
    <t>Divoké květiny</t>
  </si>
  <si>
    <t>978-80-7391-502-5</t>
  </si>
  <si>
    <t>Strunecká Anna , Patočka Jiří</t>
  </si>
  <si>
    <t>Doba jedová</t>
  </si>
  <si>
    <t>978-80-7387-469-8</t>
  </si>
  <si>
    <t>Doba jedová 2</t>
  </si>
  <si>
    <t>978-80-7387-555-8</t>
  </si>
  <si>
    <t>T. Mebs</t>
  </si>
  <si>
    <t>Dravci Evropy</t>
  </si>
  <si>
    <t>978-80-7222-816-4</t>
  </si>
  <si>
    <t>Nesrsta Dušan</t>
  </si>
  <si>
    <t>Drobné ovoce a skořápkoviny</t>
  </si>
  <si>
    <t>978-8087091401</t>
  </si>
  <si>
    <t>Baštan</t>
  </si>
  <si>
    <t>Iveta Prombergerová</t>
  </si>
  <si>
    <t>Drůbež na vašem dvoře</t>
  </si>
  <si>
    <t>978-80-209-0395-2</t>
  </si>
  <si>
    <t>Brázda</t>
  </si>
  <si>
    <t>Patřičný, Martin</t>
  </si>
  <si>
    <t>Dřevo krásných stromů -- (3., přepracované vydání)</t>
  </si>
  <si>
    <t>978-80-247-1193-5</t>
  </si>
  <si>
    <t>Václav Cílek</t>
  </si>
  <si>
    <t>Dýchat s ptáky</t>
  </si>
  <si>
    <t>978-80-7363-202-1</t>
  </si>
  <si>
    <t>Tomáš Vrška</t>
  </si>
  <si>
    <t>Dynamika vývoje pralesovitých rezervací v ČR III.</t>
  </si>
  <si>
    <t>978-80-200-1907-3</t>
  </si>
  <si>
    <t>Ekologické ovocnářství na vyšších kmenných tvarech</t>
  </si>
  <si>
    <t>Jakrlová, Jana; Pelikán, Jaroslav</t>
  </si>
  <si>
    <t>Ekologický slovník -- terminologický a výkladový</t>
  </si>
  <si>
    <t>80-7168-644-1</t>
  </si>
  <si>
    <t>Fortuna</t>
  </si>
  <si>
    <t>Karel Prach</t>
  </si>
  <si>
    <t>Ekologie a rozšíření biomů na Zemi</t>
  </si>
  <si>
    <t>978-80-86960-46-3</t>
  </si>
  <si>
    <t>Scientia</t>
  </si>
  <si>
    <t>Vladimír Klaban</t>
  </si>
  <si>
    <t>Ekologie mikroorganismů : ilustrovaný lexikon biologie, ekologie a patologenity mikroorganismů</t>
  </si>
  <si>
    <t>978-80-7262-770-7</t>
  </si>
  <si>
    <t>Galén</t>
  </si>
  <si>
    <t>Kubíková, Jarmila</t>
  </si>
  <si>
    <t>Ekologie vegetace střední Evropy I.</t>
  </si>
  <si>
    <t>Hančlová, Jana</t>
  </si>
  <si>
    <t>Ekonometrické modelování</t>
  </si>
  <si>
    <t>978-80-7431-088-1</t>
  </si>
  <si>
    <t>Professional Publishing</t>
  </si>
  <si>
    <t>Zdeněk Justoň</t>
  </si>
  <si>
    <t>Ekonomie přírodních národů</t>
  </si>
  <si>
    <t>978-80-7272-419-2</t>
  </si>
  <si>
    <t>Dauphin</t>
  </si>
  <si>
    <t xml:space="preserve"> Kovář, Pavel</t>
  </si>
  <si>
    <t>Ekosystémová a krajinná ekologie</t>
  </si>
  <si>
    <t>Kilianová, Helena - Pechanec, Vilém - Lacina, Jan</t>
  </si>
  <si>
    <t>Ekotony v současné krajině</t>
  </si>
  <si>
    <t>978-80-244-2473-6</t>
  </si>
  <si>
    <t>Marián Šuman-Hreblay</t>
  </si>
  <si>
    <t>Encyklopedie českých traktoru</t>
  </si>
  <si>
    <t>978-80-251-2685-1</t>
  </si>
  <si>
    <t>Michlovský Miloš</t>
  </si>
  <si>
    <t>Encyklopedie degustace vína</t>
  </si>
  <si>
    <t>978-80-905319-1-8</t>
  </si>
  <si>
    <t>Vinselekt Michlovský</t>
  </si>
  <si>
    <t>Karel Hieke</t>
  </si>
  <si>
    <t>Encyklopedie jehličnatých stromů a keřů</t>
  </si>
  <si>
    <t>Libor Kunte, Jan Gratias, Petr Pavelka</t>
  </si>
  <si>
    <t>Encyklopedie kaktusů a jiných sukulentů</t>
  </si>
  <si>
    <t>978-80-251-3167-1</t>
  </si>
  <si>
    <t>Horáček, Petr</t>
  </si>
  <si>
    <t>Encyklopedie listnatých stromů a keřů</t>
  </si>
  <si>
    <t>Jan Kazda a kolektiv</t>
  </si>
  <si>
    <t>Encyklopedie ochrany rostlin</t>
  </si>
  <si>
    <t>978-80-86726-34-2</t>
  </si>
  <si>
    <t>Profi Press</t>
  </si>
  <si>
    <t>Christopher Brickell</t>
  </si>
  <si>
    <t>Encyklopedie zahradničení</t>
  </si>
  <si>
    <t>978-80-242-3368-0</t>
  </si>
  <si>
    <t>Chris Young</t>
  </si>
  <si>
    <t>Encyklopedie zahradního designu</t>
  </si>
  <si>
    <t>978-80-242-2916-4</t>
  </si>
  <si>
    <t>Ďurica Dušan, Suk Miloš, Ciprys Vladimír</t>
  </si>
  <si>
    <t>Energetické zdroje včera dnes a zítra</t>
  </si>
  <si>
    <t>978-80-7028-374-5</t>
  </si>
  <si>
    <t>Moravské zemské muzeum</t>
  </si>
  <si>
    <t>Eseje o přírodě, biologii a jiných nepravostech</t>
  </si>
  <si>
    <t>978-80-200-1891-5</t>
  </si>
  <si>
    <t>Drozenová, Wendy</t>
  </si>
  <si>
    <t>Etika vědy v České republice: od historických kořenů k současné bioetice</t>
  </si>
  <si>
    <t>Filosofia</t>
  </si>
  <si>
    <t>Larson, Edward J.</t>
  </si>
  <si>
    <t>Evoluce - Pozoruhodný příběh dějin vědecké teorie</t>
  </si>
  <si>
    <t>978-80-7391-157-7</t>
  </si>
  <si>
    <t>Hladký, Vojtěch; Kočandrle, Radim; Kratochvíl, Zdeněk</t>
  </si>
  <si>
    <t>Evoluce před Darwinem -- Nejstarší vývojová stadia evoluční nauky</t>
  </si>
  <si>
    <t>Veverka, Miroslav</t>
  </si>
  <si>
    <t>Evoluce svým vlastním tvůrcem -- Od velkého třesku ke globální civilizaci</t>
  </si>
  <si>
    <t>Prostor</t>
  </si>
  <si>
    <t>Robertsová, Alice</t>
  </si>
  <si>
    <t>Evoluce. Příběh člověka</t>
  </si>
  <si>
    <t>978-80-242-3597-4</t>
  </si>
  <si>
    <t>Jaroslav Flegr</t>
  </si>
  <si>
    <t>Evoluční biologie - 2. vydání</t>
  </si>
  <si>
    <t>978-80-200-1767-3</t>
  </si>
  <si>
    <t>Faremní zpracování mléka v EZ</t>
  </si>
  <si>
    <t>Rudolf Kolářský</t>
  </si>
  <si>
    <t>Filosofický význam současné ekologické krize</t>
  </si>
  <si>
    <t>978-80-7007-361-2</t>
  </si>
  <si>
    <t>neuveden</t>
  </si>
  <si>
    <t>Jiří Mejstřík</t>
  </si>
  <si>
    <t>Filozofie a mystika vína</t>
  </si>
  <si>
    <t>978-80-7263-780-5</t>
  </si>
  <si>
    <t>Anag</t>
  </si>
  <si>
    <t>Klára Koníčková</t>
  </si>
  <si>
    <t>Floristika pro začátečníky</t>
  </si>
  <si>
    <t>978-80-249-1792-4</t>
  </si>
  <si>
    <t>Ikar</t>
  </si>
  <si>
    <t>Gregor, Dalibor; Kolovrat, Oldřich</t>
  </si>
  <si>
    <t>Fríský kůň - černá perla - II. díl</t>
  </si>
  <si>
    <t>978-80-904692-7-3</t>
  </si>
  <si>
    <t>Ing. Dalibor Gregor</t>
  </si>
  <si>
    <t>Zrzavý, Jan</t>
  </si>
  <si>
    <t>Fylogeneze živočišné říše</t>
  </si>
  <si>
    <t>80-86960-08-0</t>
  </si>
  <si>
    <t>Atkins Peter, de Paula Julio</t>
  </si>
  <si>
    <t>Fyzikální chemie</t>
  </si>
  <si>
    <t>978-80-7080-830-6</t>
  </si>
  <si>
    <t>VŠCHT Praha</t>
  </si>
  <si>
    <t>Jiřina Relichová</t>
  </si>
  <si>
    <t>Genetika populací</t>
  </si>
  <si>
    <t>978-80-210-4795-2</t>
  </si>
  <si>
    <t>Masarykova univerzita</t>
  </si>
  <si>
    <t>Christian Norberg-Schulz</t>
  </si>
  <si>
    <t>Genius loci</t>
  </si>
  <si>
    <t>978-80-7363-303-5</t>
  </si>
  <si>
    <t>Iveta Hamarneh</t>
  </si>
  <si>
    <t>Geografie turismu - Mimoevropská teritoria</t>
  </si>
  <si>
    <t>978-80-247-4430-8</t>
  </si>
  <si>
    <t>Motyčka Vladimír</t>
  </si>
  <si>
    <t>Geologické zajímavosti České republiky</t>
  </si>
  <si>
    <t>978-80-200-2139-7</t>
  </si>
  <si>
    <t>Milan K. Jermář</t>
  </si>
  <si>
    <t>Globální změna</t>
  </si>
  <si>
    <t>978-80-86751-09-2</t>
  </si>
  <si>
    <t>Jermář, Milan K.</t>
  </si>
  <si>
    <t>Globální změna -- Cesta ze světového chaosu do budoucnosti</t>
  </si>
  <si>
    <t>AULA</t>
  </si>
  <si>
    <t>Kupka, Jiří; Líčeniková, Michaela; Vorel, Ivan</t>
  </si>
  <si>
    <t>Great Parks and Gardens of Central Bohemia</t>
  </si>
  <si>
    <t>Foibos</t>
  </si>
  <si>
    <t>Dagmar Broncová</t>
  </si>
  <si>
    <t>Historie pekárenství v Čechách, na Moravě a ve Slezsku</t>
  </si>
  <si>
    <t>MILPO MEDIA s.r.o.</t>
  </si>
  <si>
    <t>Šuman - Hreblay Marián</t>
  </si>
  <si>
    <t>Historie traktorů Zetor</t>
  </si>
  <si>
    <t>978-80-264-0042-4</t>
  </si>
  <si>
    <t>Zahradník, Jiří; Severa, František</t>
  </si>
  <si>
    <t>Hmyz</t>
  </si>
  <si>
    <t>80-86858-36-7</t>
  </si>
  <si>
    <t>Karel Pulkrab a kolektiv</t>
  </si>
  <si>
    <t>Hodnocení efektivnosti v lesním hospodářství</t>
  </si>
  <si>
    <t>978-80-87154-12-0</t>
  </si>
  <si>
    <t>Lesnická práce</t>
  </si>
  <si>
    <t>Jan Němeček, Radim Vácha, Eliška Podlešáková</t>
  </si>
  <si>
    <t>Hodnocení kontaminace půd v ČR</t>
  </si>
  <si>
    <t>978-80-87361-16-0</t>
  </si>
  <si>
    <t>Výzkumný ústav meliorací a ochrany půdy</t>
  </si>
  <si>
    <t>kolektiv autorů</t>
  </si>
  <si>
    <t>Holubářství v Čechách</t>
  </si>
  <si>
    <t>978-80-903649-1-8</t>
  </si>
  <si>
    <t>Václav Tichý</t>
  </si>
  <si>
    <t>Socha, Radomír</t>
  </si>
  <si>
    <t>Holubinky</t>
  </si>
  <si>
    <t>978-80-200-1993-6</t>
  </si>
  <si>
    <t>Kaviraj, Vaikunthanath Das</t>
  </si>
  <si>
    <t>Homeopatie pro zahradu a farmu</t>
  </si>
  <si>
    <t>978-80-86936-28-4</t>
  </si>
  <si>
    <t>Alternativa</t>
  </si>
  <si>
    <t>Houby - Objevte a určete nejdůležitější druhy</t>
  </si>
  <si>
    <t>978-80-256-1057-2</t>
  </si>
  <si>
    <t>Svojtka</t>
  </si>
  <si>
    <t>Valíček, Pavel</t>
  </si>
  <si>
    <t>Houby a jejich léčivé účinky</t>
  </si>
  <si>
    <t>978-80-86231-54-9</t>
  </si>
  <si>
    <t>Start</t>
  </si>
  <si>
    <t>Ewald Gerhardt</t>
  </si>
  <si>
    <t>Houby. Určování podle 3 znaků</t>
  </si>
  <si>
    <t>978-80-255-0758-2</t>
  </si>
  <si>
    <t>Jaroslav Zuna</t>
  </si>
  <si>
    <t>Hrazení bystřin</t>
  </si>
  <si>
    <t>978-80-01-04010-2</t>
  </si>
  <si>
    <t>CVUT</t>
  </si>
  <si>
    <t>Craven, Greg</t>
  </si>
  <si>
    <t>Hrozí nám globální oteplování?</t>
  </si>
  <si>
    <t>978-80-7260-259-9</t>
  </si>
  <si>
    <t>Josef Šutara a kolektiv</t>
  </si>
  <si>
    <t>Hřibovité houby</t>
  </si>
  <si>
    <t>978-80-200-1717-8</t>
  </si>
  <si>
    <t>Ruse, Michael</t>
  </si>
  <si>
    <t>Charles Darwin -- Filosofické aspekty Darwinových myšlenek</t>
  </si>
  <si>
    <t>978-80-200-1901-1</t>
  </si>
  <si>
    <t>Velíšek - Hajšlová</t>
  </si>
  <si>
    <t>Chemie potravin 1, 2</t>
  </si>
  <si>
    <t>978-80-86659-17-6</t>
  </si>
  <si>
    <t>OSSIS</t>
  </si>
  <si>
    <t>Gregor Dalibor</t>
  </si>
  <si>
    <t>Chladnokrevný kůň síla, krása, elegance</t>
  </si>
  <si>
    <t>978-80-903974-8-4</t>
  </si>
  <si>
    <t>Michael Freiherr, V. Keyserling-Eusebius</t>
  </si>
  <si>
    <t>Choroby zvěře</t>
  </si>
  <si>
    <t>978-80-7433-062-9</t>
  </si>
  <si>
    <t>Milena Frantová</t>
  </si>
  <si>
    <t>Chov koz</t>
  </si>
  <si>
    <t>978-80-209-0393-8</t>
  </si>
  <si>
    <t>Josef a kolektiv Zadina</t>
  </si>
  <si>
    <t>Chov králíků - 3. vydání</t>
  </si>
  <si>
    <t>978-80-209-0392-1</t>
  </si>
  <si>
    <t>Günter Claussen, Hans Behnke</t>
  </si>
  <si>
    <t>Chováme bažanty a koroptve</t>
  </si>
  <si>
    <t>978-80-86891-72-0</t>
  </si>
  <si>
    <t>František Horák</t>
  </si>
  <si>
    <t>Chováme ovce</t>
  </si>
  <si>
    <t>978-80-209-0390-7</t>
  </si>
  <si>
    <t>Kurt Menzel</t>
  </si>
  <si>
    <t>Chování, chov a lov jelení zvěře</t>
  </si>
  <si>
    <t>978-80-7433-038-4</t>
  </si>
  <si>
    <t>Jan Vymětal</t>
  </si>
  <si>
    <t>Informační zdroje v životním prostředí</t>
  </si>
  <si>
    <t>978-80-7357-733-9</t>
  </si>
  <si>
    <t>Wolters Kluwer</t>
  </si>
  <si>
    <t>Italsko-český zemědělský slovník</t>
  </si>
  <si>
    <t>978-80-7457-170-1</t>
  </si>
  <si>
    <t>Vogel, Colin</t>
  </si>
  <si>
    <t>Já kůň. Velká kniha péče o koně</t>
  </si>
  <si>
    <t>978-80-242-3524-0</t>
  </si>
  <si>
    <t>NESRSTA, Dušan</t>
  </si>
  <si>
    <t>Jádroviny. Pomologie ovoce I.</t>
  </si>
  <si>
    <t>978-80-87091-17-3</t>
  </si>
  <si>
    <t>Henry Blake</t>
  </si>
  <si>
    <t>Jak myslí koně</t>
  </si>
  <si>
    <t>978-80-7349-274-8</t>
  </si>
  <si>
    <t>Pragma</t>
  </si>
  <si>
    <t>Jak myslí kůň</t>
  </si>
  <si>
    <t>978-80-242-3142-6</t>
  </si>
  <si>
    <t>Bob Flowerdew</t>
  </si>
  <si>
    <t>Jak na choroby a škůdce ekologicky</t>
  </si>
  <si>
    <t>978-80-7359-331-5</t>
  </si>
  <si>
    <t>Metafora</t>
  </si>
  <si>
    <t>Holaň, Vladimír</t>
  </si>
  <si>
    <t>Jak odborně pěstovat jahody</t>
  </si>
  <si>
    <t>978-80-7453-272-6</t>
  </si>
  <si>
    <t>Nová forma, s.r.o.</t>
  </si>
  <si>
    <t>Mr. José</t>
  </si>
  <si>
    <t>Jak pěstovat indoor</t>
  </si>
  <si>
    <t>978-80-905353-0-5</t>
  </si>
  <si>
    <t>Josef Krejčiřík</t>
  </si>
  <si>
    <t>Hruška Blahoslav</t>
  </si>
  <si>
    <t>Jak se léčit rostlinami</t>
  </si>
  <si>
    <t>978-80-7451-110-3</t>
  </si>
  <si>
    <t>Ottovo nakladatelství</t>
  </si>
  <si>
    <t>Lehari, Gabriele</t>
  </si>
  <si>
    <t>Jak uchovávat potraviny</t>
  </si>
  <si>
    <t>978-80-251-3262-3</t>
  </si>
  <si>
    <t>Bradna B. Nikodémová Z.,</t>
  </si>
  <si>
    <t>Jak vypěstovat květnatou louku</t>
  </si>
  <si>
    <t>978-80-247-2755-4</t>
  </si>
  <si>
    <t>Christina Sondermann</t>
  </si>
  <si>
    <t>Jak zabavit psa, aby se nenudil - Jednoduché hry pro psí nos</t>
  </si>
  <si>
    <t>978-80-247-4607-4</t>
  </si>
  <si>
    <t>Vogelová, Pavlína</t>
  </si>
  <si>
    <t>Jan Calábek</t>
  </si>
  <si>
    <t>978-80-7331-263-3</t>
  </si>
  <si>
    <t>AMU Praha</t>
  </si>
  <si>
    <t>Japonsko-český zemědělský slovník</t>
  </si>
  <si>
    <t>978-80-7457-153-4</t>
  </si>
  <si>
    <t>978-80-7457-163-3</t>
  </si>
  <si>
    <t>Hájek, Pavel</t>
  </si>
  <si>
    <t>Jde pevně kupředu naše zem -- Krajina českých zemí v období socialismu 1948 - 1989</t>
  </si>
  <si>
    <t>Malá Skála</t>
  </si>
  <si>
    <t>Jedlé bylinky a plody - Naučte se znát a používat nejdůležitější druhy</t>
  </si>
  <si>
    <t>978-80-256-1059-6</t>
  </si>
  <si>
    <t>Altmann Horst</t>
  </si>
  <si>
    <t>Jedovaté rostliny jedovatí živočichové</t>
  </si>
  <si>
    <t>978-80-242-3324-6</t>
  </si>
  <si>
    <t>Jehličnany</t>
  </si>
  <si>
    <t>978-80-242-3139-6</t>
  </si>
  <si>
    <t>: Koblížek, Jaroslav</t>
  </si>
  <si>
    <t>Jehličnaté a listnaté dřeviny našich zahrad a parků 1+2 -- 1+2</t>
  </si>
  <si>
    <t>80-7323-117-4</t>
  </si>
  <si>
    <t>Sursum</t>
  </si>
  <si>
    <t>Martin Haberer a Peter Hagen</t>
  </si>
  <si>
    <t>Jezírka krok za krokem</t>
  </si>
  <si>
    <t>978-80-242-3373-4</t>
  </si>
  <si>
    <t>Jakub Urbanec</t>
  </si>
  <si>
    <t>Jezírkové rostliny</t>
  </si>
  <si>
    <t>978-80-87293-29-4</t>
  </si>
  <si>
    <t>Robimaus</t>
  </si>
  <si>
    <t>Magdalena Beranová</t>
  </si>
  <si>
    <t>Jídlo a pití v pravěku a ve středověku - 2. vydání</t>
  </si>
  <si>
    <t>78-80-200-1991-2</t>
  </si>
  <si>
    <t>Karen Duveová</t>
  </si>
  <si>
    <t>Jíst slušně</t>
  </si>
  <si>
    <t>978-80-7363-514-5</t>
  </si>
  <si>
    <t>Jiráček, Jiří</t>
  </si>
  <si>
    <t>Jižní Čechy - přírodní oblasti</t>
  </si>
  <si>
    <t>Sdružené lesy Ledenice a Borovany</t>
  </si>
  <si>
    <t>Emilie Gillet</t>
  </si>
  <si>
    <t>Kapesní slovník česko-koňský/koňsko-český</t>
  </si>
  <si>
    <t>978-80-264-0113-1</t>
  </si>
  <si>
    <t>Cpress</t>
  </si>
  <si>
    <t>Miloslav Studnička</t>
  </si>
  <si>
    <t>Kapradiny - Atlas domácích a exotických druhů</t>
  </si>
  <si>
    <t>978-80-200-1716-1</t>
  </si>
  <si>
    <t>Milan Chytrý a kol.</t>
  </si>
  <si>
    <t>Katalog biotopů České republiky</t>
  </si>
  <si>
    <t>978-80-87457-02-3</t>
  </si>
  <si>
    <t>Agentura ochrany přírody a krajiny ČR</t>
  </si>
  <si>
    <t>Katalog přípravků na ochranu zeleniny 2013</t>
  </si>
  <si>
    <t>Kurent</t>
  </si>
  <si>
    <t>Vladimír Pícha</t>
  </si>
  <si>
    <t>Katalog traktorů 2013</t>
  </si>
  <si>
    <t>978-80-904879-2-5</t>
  </si>
  <si>
    <t>Agromachinery</t>
  </si>
  <si>
    <t>Gerhard Heuschmann</t>
  </si>
  <si>
    <t>Kdyby koně mohli křičet</t>
  </si>
  <si>
    <t>978-80-209-0391-4</t>
  </si>
  <si>
    <t>Dominika Dobrylovská</t>
  </si>
  <si>
    <t>Klíč k určování bylin</t>
  </si>
  <si>
    <t>978-80-87020-59-3</t>
  </si>
  <si>
    <t>Kupka</t>
  </si>
  <si>
    <t>Koblížek, Jaroslav; Řepka, Radomír</t>
  </si>
  <si>
    <t>Klíč k určování stanovištně významných lesních rostlin ve vegetativním stavu</t>
  </si>
  <si>
    <t>80-7323-053-4</t>
  </si>
  <si>
    <t>Karel Kubát</t>
  </si>
  <si>
    <t>Klíč ke květeně České republiky</t>
  </si>
  <si>
    <t>978- 80-200-0836-7</t>
  </si>
  <si>
    <t>Fletcherová. Nikola</t>
  </si>
  <si>
    <t>Klobásy, párky a salámy</t>
  </si>
  <si>
    <t>978-80-2492108-2</t>
  </si>
  <si>
    <t>Stanislav Krámský, Josef Feitl</t>
  </si>
  <si>
    <t>Kniha o čokoládě</t>
  </si>
  <si>
    <t>Siegrid Hirsch</t>
  </si>
  <si>
    <t>Kniha osvědčených bylinkových receptů</t>
  </si>
  <si>
    <t>978-80-7322-157-7</t>
  </si>
  <si>
    <t>Dona</t>
  </si>
  <si>
    <t>Brenda A. Mayleová, Andrew J. Peace, Robin M. A. Gill</t>
  </si>
  <si>
    <t>Kolik spárkaté zvěře máme v honitbě?</t>
  </si>
  <si>
    <t>978-80-87154-58-8</t>
  </si>
  <si>
    <t>Brixnerová, Saskia</t>
  </si>
  <si>
    <t>Koně. Plemena, základní péče</t>
  </si>
  <si>
    <t>978-80-242-3522-6</t>
  </si>
  <si>
    <t>Ian Plimer</t>
  </si>
  <si>
    <t>Konec poplašných zpráv o Modré planetě</t>
  </si>
  <si>
    <t>978-80-253-1733-4</t>
  </si>
  <si>
    <t>Fragment</t>
  </si>
  <si>
    <t>Korejsko-český slovník jmen rostlin</t>
  </si>
  <si>
    <t>978-80-7457-147-3</t>
  </si>
  <si>
    <t>Korejsko-český zemědělský slovník</t>
  </si>
  <si>
    <t>978-80-7457-154-1</t>
  </si>
  <si>
    <t>Vítek Milan, Gregor Dalibor,</t>
  </si>
  <si>
    <t>Kouzlo spřežení koní</t>
  </si>
  <si>
    <t>978-80-904692-5-9</t>
  </si>
  <si>
    <t>Simon Schama</t>
  </si>
  <si>
    <t>Krajina a paměť</t>
  </si>
  <si>
    <t>978-80-7203-803-9</t>
  </si>
  <si>
    <t>Argo, Dokořán</t>
  </si>
  <si>
    <t>Jens, Kalkhof</t>
  </si>
  <si>
    <t>Království bylinek v permakulturní zahradě</t>
  </si>
  <si>
    <t>978-80-87426-23-4</t>
  </si>
  <si>
    <t>Alman</t>
  </si>
  <si>
    <t>Jordan, Michael</t>
  </si>
  <si>
    <t>Krása stromů</t>
  </si>
  <si>
    <t>978-80-242-3796-1</t>
  </si>
  <si>
    <t>Ivan Otruba</t>
  </si>
  <si>
    <t>Krásy francouzských zahrad</t>
  </si>
  <si>
    <t>978-80-210-5256-7</t>
  </si>
  <si>
    <t>Detlef Singer</t>
  </si>
  <si>
    <t>Krmení ptáků v zimě</t>
  </si>
  <si>
    <t>978-80-247-4602-9</t>
  </si>
  <si>
    <t>Zbyněk Roček</t>
  </si>
  <si>
    <t>Kronika zoologického poznávání</t>
  </si>
  <si>
    <t>978-80-200-2240-0</t>
  </si>
  <si>
    <t>Petr Bartoušek, Zdeněk Kežlínek</t>
  </si>
  <si>
    <t>Kruštíky České republiky</t>
  </si>
  <si>
    <t>978-80-260-3498-8</t>
  </si>
  <si>
    <t>ČSOP ZO Hořepník</t>
  </si>
  <si>
    <t>Chalupa, Tomáš a kolektiv</t>
  </si>
  <si>
    <t>Kůrovcová kalamita - Víc než spor přírodovědců</t>
  </si>
  <si>
    <t>978-80-87460-07-8</t>
  </si>
  <si>
    <t>» Centrum pro ekonomiku a politiku</t>
  </si>
  <si>
    <t>Kvalita a bezpečnost biopotravin</t>
  </si>
  <si>
    <t>Hrudová-Koláříková</t>
  </si>
  <si>
    <t>Květiny nejen pro balkon</t>
  </si>
  <si>
    <t>978-80-87156-79-7</t>
  </si>
  <si>
    <t>TeMi CZ</t>
  </si>
  <si>
    <t>Seidel Dankwart</t>
  </si>
  <si>
    <t>Květiny. Určování podle 3 znaků</t>
  </si>
  <si>
    <t>978-80-255-0592-2</t>
  </si>
  <si>
    <t>Eva Horová</t>
  </si>
  <si>
    <t>Kynologický výkladový slovník</t>
  </si>
  <si>
    <t>978-80-904210-6-6</t>
  </si>
  <si>
    <t>CanisTR</t>
  </si>
  <si>
    <t>Laosko-český zemědělský slovník</t>
  </si>
  <si>
    <t>978-80-7457-156-5</t>
  </si>
  <si>
    <t>Bohne Burkhard</t>
  </si>
  <si>
    <t>Léčivé bylinky ve vaší zahradě a kuchyni</t>
  </si>
  <si>
    <t>978-80-251-3220-3</t>
  </si>
  <si>
    <t>Computer press</t>
  </si>
  <si>
    <t>Jaroslav Drobník, Petr Dvořák</t>
  </si>
  <si>
    <t>Lesní zákon. Komentář</t>
  </si>
  <si>
    <t>80-7357-425-3</t>
  </si>
  <si>
    <t>Kindlmann, Pavel</t>
  </si>
  <si>
    <t>Lesy Šumavy, lýkožrout a ochrana přírody</t>
  </si>
  <si>
    <t>Lipicáni, naše láska</t>
  </si>
  <si>
    <t>978-80-903974-7-7</t>
  </si>
  <si>
    <t>Vojtěch Škaloud</t>
  </si>
  <si>
    <t>Liška a větší šelmy</t>
  </si>
  <si>
    <t>978-80-209-0372-3</t>
  </si>
  <si>
    <t>Drmota Josef</t>
  </si>
  <si>
    <t>Lov zvěře v našich honitbách</t>
  </si>
  <si>
    <t>978-80-247-3644-0</t>
  </si>
  <si>
    <t>Ekkehard Ophoven</t>
  </si>
  <si>
    <t>Lovná zvěř</t>
  </si>
  <si>
    <t>978-80-7391-466-0</t>
  </si>
  <si>
    <t>Matten Glen, Goggins Aidan</t>
  </si>
  <si>
    <t>Lži o zdraví</t>
  </si>
  <si>
    <t>978-80-7462-315-8</t>
  </si>
  <si>
    <t>Jota</t>
  </si>
  <si>
    <t>Maďarsko-český zemědělský slovník</t>
  </si>
  <si>
    <t>978-80-7457-158-9</t>
  </si>
  <si>
    <t>Kamil Pásek</t>
  </si>
  <si>
    <t>Masožravé rostliny</t>
  </si>
  <si>
    <t>978-80-247-4253-3</t>
  </si>
  <si>
    <t>Jan Gehl</t>
  </si>
  <si>
    <t>Města pro lidi</t>
  </si>
  <si>
    <t>978-80-260-2080-6</t>
  </si>
  <si>
    <t>Partnerství</t>
  </si>
  <si>
    <t>Babička Ctibor, Hanák Jiří, Knápek Martin</t>
  </si>
  <si>
    <t>Metodika aplikace minerálních doplňkových krmiv v chovu spárkaté zvěře</t>
  </si>
  <si>
    <t>978-80-254-8056-4</t>
  </si>
  <si>
    <t>VVS Verměřovice</t>
  </si>
  <si>
    <t>Metody a kriteria pro ověřování autenticity potravin a potravinářských surovin</t>
  </si>
  <si>
    <t>978-80-7418-124-5</t>
  </si>
  <si>
    <t>Key Publishing</t>
  </si>
  <si>
    <t>Rulík, Martin a kol.</t>
  </si>
  <si>
    <t>Mikrobiální biofilmy</t>
  </si>
  <si>
    <t>978-80-244-2747-8</t>
  </si>
  <si>
    <t>Martin Janoška</t>
  </si>
  <si>
    <t>Minerální prameny Čechách, na Moravě a ve Slezsku</t>
  </si>
  <si>
    <t>978-80-200-1841-0</t>
  </si>
  <si>
    <t>Radan Květ</t>
  </si>
  <si>
    <t>Minerální vody České republiky</t>
  </si>
  <si>
    <t>978-80-7268-862-3</t>
  </si>
  <si>
    <t>Akcent</t>
  </si>
  <si>
    <t>Dalibor Velebil</t>
  </si>
  <si>
    <t>Minerály pod nohama, v průmyslu a ve sbírkách</t>
  </si>
  <si>
    <t>978-80-200-2093-2</t>
  </si>
  <si>
    <t>Rudolf Ďuďa, Daniel Ozdín</t>
  </si>
  <si>
    <t>Minerály Slovenska</t>
  </si>
  <si>
    <t>978-80-7296-086-6</t>
  </si>
  <si>
    <t>Lovelock, James</t>
  </si>
  <si>
    <t>Mizející tvář Gaii -- Poslední varování</t>
  </si>
  <si>
    <t>978-80-200-2118-2</t>
  </si>
  <si>
    <t>Samková a kol.</t>
  </si>
  <si>
    <t>Mléko: produkce a kvalita</t>
  </si>
  <si>
    <t>9788073943837</t>
  </si>
  <si>
    <t>Jihočeská univerzita</t>
  </si>
  <si>
    <t>Kaluža, Jindřich - Kalužová, Ludmila</t>
  </si>
  <si>
    <t>Modelování dat v informačních systémech</t>
  </si>
  <si>
    <t>978-80-86929-81-1</t>
  </si>
  <si>
    <t>Ekopres</t>
  </si>
  <si>
    <t>Samec Pavel, Tuček Petr</t>
  </si>
  <si>
    <t>Modelování růstových podmínek lesa</t>
  </si>
  <si>
    <t>Univerzita Palackého v Olomouci</t>
  </si>
  <si>
    <t>Stano Pekár, Marek Brabec</t>
  </si>
  <si>
    <t>Moderní analýza biologických dat. 2. díl, Lineární modely s korelacemi v prostředí R</t>
  </si>
  <si>
    <t>978-80-210-5812-5</t>
  </si>
  <si>
    <t>Novák, Ivo; Vančura, Bohumil</t>
  </si>
  <si>
    <t>Motýli a jejich půvab</t>
  </si>
  <si>
    <t>978-80-7442-006-1</t>
  </si>
  <si>
    <t>Hageneder, Fred</t>
  </si>
  <si>
    <t>Moudrost stromů</t>
  </si>
  <si>
    <t>978-80-242-3520-2</t>
  </si>
  <si>
    <t>Haberer, Martin - Graf, Hans</t>
  </si>
  <si>
    <t>Mrazuvzdorné sukulenty a kaktusy</t>
  </si>
  <si>
    <t>978-80-242-3644-5</t>
  </si>
  <si>
    <t>Tomiczek, Türcke</t>
  </si>
  <si>
    <t>Mufloní zvěř - biologie, chov, lov</t>
  </si>
  <si>
    <t>978-80-86891-70-5</t>
  </si>
  <si>
    <t>Heinrich Weidinger</t>
  </si>
  <si>
    <t>Myslivecká střelba</t>
  </si>
  <si>
    <t>978-80-247-4000-3</t>
  </si>
  <si>
    <t>Kovařík Jaromír</t>
  </si>
  <si>
    <t>Myslivost a její tradice</t>
  </si>
  <si>
    <t>978-80-87668-00-9</t>
  </si>
  <si>
    <t>Druckvo</t>
  </si>
  <si>
    <t>Málková, Iva - Dostálová, Jana</t>
  </si>
  <si>
    <t>Nakupujeme s rozumem, vaříme s chutí</t>
  </si>
  <si>
    <t>978-80-87049-58-7</t>
  </si>
  <si>
    <t>Smart Press</t>
  </si>
  <si>
    <t>Patzelt Zdeněk</t>
  </si>
  <si>
    <t>Národní parky České republiky</t>
  </si>
  <si>
    <t>978-80-7296-087-3</t>
  </si>
  <si>
    <t>Miloš Anděra</t>
  </si>
  <si>
    <t>Národní parky střední Evropy</t>
  </si>
  <si>
    <t>978-80-7391-461-5</t>
  </si>
  <si>
    <t>Petrovský, Miroslav</t>
  </si>
  <si>
    <t>Naše holubářství</t>
  </si>
  <si>
    <t>978-80-903649-5-0</t>
  </si>
  <si>
    <t>Miloš Deyl, Květoslav Hísek</t>
  </si>
  <si>
    <t>Naše květiny</t>
  </si>
  <si>
    <t>978-80-200-0940-1</t>
  </si>
  <si>
    <t xml:space="preserve"> Dvořáček, Petr</t>
  </si>
  <si>
    <t>Naše nejkrásnější zahrady</t>
  </si>
  <si>
    <t>978-80-7346-091-4</t>
  </si>
  <si>
    <t>Rubico</t>
  </si>
  <si>
    <t>Jaromír Kolejka</t>
  </si>
  <si>
    <t>Nauka o krajině : geografický pohled a východiska</t>
  </si>
  <si>
    <t>978-80-200-2201-1</t>
  </si>
  <si>
    <t>Miroslav Bobek</t>
  </si>
  <si>
    <t>Návrat divokých koní</t>
  </si>
  <si>
    <t>978-80-204-2532-4</t>
  </si>
  <si>
    <t>Sedlák, Kamil; Tomšíčková, Markéta</t>
  </si>
  <si>
    <t>Nebezpečné infekce zvířat a člověka</t>
  </si>
  <si>
    <t>80-86960-07-2</t>
  </si>
  <si>
    <t>Svoboda, Roman - Šrédl, Karel</t>
  </si>
  <si>
    <t>Nedokonalé konkurence na trzích potravin</t>
  </si>
  <si>
    <t>978-80-87197-61-5</t>
  </si>
  <si>
    <t>Nakladatelství Alfa</t>
  </si>
  <si>
    <t>Dawkins, Richard</t>
  </si>
  <si>
    <t>Největší show pod Sluncem -- Důkazy evoluce</t>
  </si>
  <si>
    <t>978-80-7363-344-8</t>
  </si>
  <si>
    <t>Nelesní dřevinná vegetace</t>
  </si>
  <si>
    <t>Německo-český slovník zemědělských pojmů</t>
  </si>
  <si>
    <t>978-80-7457-159-6</t>
  </si>
  <si>
    <t>Nepřítel nebo spojenec?</t>
  </si>
  <si>
    <t>978-80-7359-332-2</t>
  </si>
  <si>
    <t>Erling Norrby</t>
  </si>
  <si>
    <t>Nobelovy ceny a přírodní vědy</t>
  </si>
  <si>
    <t>978-80-200-2189-2</t>
  </si>
  <si>
    <t>Gert G. von Harling, Carsten Bothe</t>
  </si>
  <si>
    <t>Nové nejlepší rady pro myslivce</t>
  </si>
  <si>
    <t>978-80-7433-037-7</t>
  </si>
  <si>
    <t>Švecová, Milada</t>
  </si>
  <si>
    <t>Nové směry v biologických oborech a jejich speciálních didaktikách I.</t>
  </si>
  <si>
    <t>80-246-1010-8</t>
  </si>
  <si>
    <t>Karel Stibral</t>
  </si>
  <si>
    <t>O malebnu</t>
  </si>
  <si>
    <t>978-80-7363-464-3</t>
  </si>
  <si>
    <t>Beckettová, Fiona</t>
  </si>
  <si>
    <t>O sýrech</t>
  </si>
  <si>
    <t>978-80-7391-686-2</t>
  </si>
  <si>
    <t>Nakladatelství Slovart</t>
  </si>
  <si>
    <t>Lucia Stemmerová</t>
  </si>
  <si>
    <t>Obedience - vysoká škola psí poslušnosti</t>
  </si>
  <si>
    <t>978-80-7428-092-4</t>
  </si>
  <si>
    <t>Plot</t>
  </si>
  <si>
    <t>Volker Quaschning</t>
  </si>
  <si>
    <t>Obnovitelné zdroje energie</t>
  </si>
  <si>
    <t>978-80-247-3250-3</t>
  </si>
  <si>
    <t>V. Benda a kol.</t>
  </si>
  <si>
    <t>978-80-86726-48-9</t>
  </si>
  <si>
    <t>Zwach, Ivan</t>
  </si>
  <si>
    <t>Obojživelníci a plazi České republiky -- encyklopedie, určovací klíč, ochrana</t>
  </si>
  <si>
    <t>978-80-247-2509-3</t>
  </si>
  <si>
    <t>Cílek Václav, Ložek Vojen</t>
  </si>
  <si>
    <t>Obraz krajiny - Pohled ze středních Čech</t>
  </si>
  <si>
    <t>978-80-7363-205-2</t>
  </si>
  <si>
    <t>Obrazový atlas. Traktory</t>
  </si>
  <si>
    <t>978-80-242-3244-7</t>
  </si>
  <si>
    <t>Universum</t>
  </si>
  <si>
    <t>Jean Donaldsonová</t>
  </si>
  <si>
    <t>Od sebe! - Průvodce agresí psa vůčí psovi</t>
  </si>
  <si>
    <t>978-80-7428-167-9</t>
  </si>
  <si>
    <t>Josef Šmajs</t>
  </si>
  <si>
    <t>Ohrožená kultura - Od evoluční ontologie k ekologické politice</t>
  </si>
  <si>
    <t>978-80-7294-458-3</t>
  </si>
  <si>
    <t>Host</t>
  </si>
  <si>
    <t>Komárek, Stanislav</t>
  </si>
  <si>
    <t>Ochlupení bližní</t>
  </si>
  <si>
    <t>978-80-200-2113-7</t>
  </si>
  <si>
    <t>Hrudová Eva, Šafránková Ivana</t>
  </si>
  <si>
    <t>Ochrana okrasných rostlin před chorobami a škůdci</t>
  </si>
  <si>
    <t>978-80-87156-67-4</t>
  </si>
  <si>
    <t>KOLÁŘ, Filip</t>
  </si>
  <si>
    <t>Ochrana přírody z pohledu biologa: proč a jak chránit českou přírodu</t>
  </si>
  <si>
    <t>978-80-7363-414-8</t>
  </si>
  <si>
    <t>Ochrana révy vinné v ekologickém vinohradnictví</t>
  </si>
  <si>
    <t>978-80-87080-12-2</t>
  </si>
  <si>
    <t>Kullman Folko, Staffler Martin</t>
  </si>
  <si>
    <t>Orchideje – 99 rad pro rychlé řešení problémů</t>
  </si>
  <si>
    <t>978-80-7433-061-2</t>
  </si>
  <si>
    <t>Baumann H., Künkele S., Lorenz R.</t>
  </si>
  <si>
    <t>Orchideje Evropy a přilehlých oblastí</t>
  </si>
  <si>
    <t>978-80-200-16928</t>
  </si>
  <si>
    <t>RÖLLKE, Lutz</t>
  </si>
  <si>
    <t>Orchideje od A do Z: 340 portrétů rostlin</t>
  </si>
  <si>
    <t>978-80-242-2952-2</t>
  </si>
  <si>
    <t>Marisa Hafner</t>
  </si>
  <si>
    <t>Osli a jejich chov</t>
  </si>
  <si>
    <t>978-80-209-0373-0</t>
  </si>
  <si>
    <t>Vladimír Vondrejs</t>
  </si>
  <si>
    <t>Otazníky kolem genového inženýrství</t>
  </si>
  <si>
    <t>978-80-200-1892-2</t>
  </si>
  <si>
    <t>Oxid siřičitý v enologii</t>
  </si>
  <si>
    <t>978-80-905319-0-1</t>
  </si>
  <si>
    <t>Vinselekt Michlovský, a. s.</t>
  </si>
  <si>
    <t>Čermáková Barbora, Mužíková Radka</t>
  </si>
  <si>
    <t>Ozeleněné střechy</t>
  </si>
  <si>
    <t>978-80-247-1802-6</t>
  </si>
  <si>
    <t>Němec, Jan; Zoul, Jan; Vávra, Karel</t>
  </si>
  <si>
    <t>Památné stromy v Čechách, na Moravě, ve Slezsku</t>
  </si>
  <si>
    <t>80-7033-781-8</t>
  </si>
  <si>
    <t>Olympia</t>
  </si>
  <si>
    <t>Miloslav Josefovič</t>
  </si>
  <si>
    <t>Papoušek</t>
  </si>
  <si>
    <t xml:space="preserve">978-80-209-0394-5 </t>
  </si>
  <si>
    <t>Tomáš Jan</t>
  </si>
  <si>
    <t>Peckoviny. Pomologie ovoce II.</t>
  </si>
  <si>
    <t>978-80-87091-18-0</t>
  </si>
  <si>
    <t>Jaroslav Kolařík a kol.</t>
  </si>
  <si>
    <t>Péče o dřeviny rostoucí mimo les 1.</t>
  </si>
  <si>
    <t>80-86327-36-1</t>
  </si>
  <si>
    <t>ČSOP Vlašim</t>
  </si>
  <si>
    <t>Péče o dřeviny rostoucí mimo les 2.</t>
  </si>
  <si>
    <t>978-80-86327-85-3</t>
  </si>
  <si>
    <t>Schmidt, Romo</t>
  </si>
  <si>
    <t>Péče o koně bez chyb a omylů</t>
  </si>
  <si>
    <t>978-80-209-0397-6</t>
  </si>
  <si>
    <t>kolektiv</t>
  </si>
  <si>
    <t>Penzum znalostí z myslivosti XII</t>
  </si>
  <si>
    <t>Druckvo Praha</t>
  </si>
  <si>
    <t>Mezřický, Václav a kol.</t>
  </si>
  <si>
    <t>Perspektivy globalizace</t>
  </si>
  <si>
    <t>978-80-7367-846-3</t>
  </si>
  <si>
    <t>Portál</t>
  </si>
  <si>
    <t>Vilém Kraus</t>
  </si>
  <si>
    <t>Pěstujeme révu vinnou - 2. vydání</t>
  </si>
  <si>
    <t>978-80-247-3465-1</t>
  </si>
  <si>
    <t>Miroslav a kolektiv Kravka</t>
  </si>
  <si>
    <t>Plantáže dřevin pro biomasu, vánoční stromky a zalesňování zemědělských půd</t>
  </si>
  <si>
    <t>978-80-247-3925-0</t>
  </si>
  <si>
    <t>Dennis-Bryan Kim, Morgan Tracy</t>
  </si>
  <si>
    <t>Plemena psů</t>
  </si>
  <si>
    <t>978-80-242-3929-3</t>
  </si>
  <si>
    <t>Ruddiman, William F.</t>
  </si>
  <si>
    <t>Pluhy, nemoci a ropa</t>
  </si>
  <si>
    <t>978-80-200-1860-1</t>
  </si>
  <si>
    <t>Ložek Vojen</t>
  </si>
  <si>
    <t>Po stopách pravěkých dějů</t>
  </si>
  <si>
    <t>978-80-7363-301-1</t>
  </si>
  <si>
    <t>Hrušková, Marie</t>
  </si>
  <si>
    <t>Podivuhodné stromy</t>
  </si>
  <si>
    <t>978-80-242-2950-8</t>
  </si>
  <si>
    <t>Jiří Krásný ... [et al.]</t>
  </si>
  <si>
    <t>Podzemní vody České republiky : regionální hydrogeologie prostých a minerálních vod</t>
  </si>
  <si>
    <t>978-80-7075-797-0</t>
  </si>
  <si>
    <t>Česká geologická služba</t>
  </si>
  <si>
    <t>Podzemní vody ČR</t>
  </si>
  <si>
    <t>978-80-87040-24-9</t>
  </si>
  <si>
    <t>Goodallová Jane</t>
  </si>
  <si>
    <t>Pohled oknem</t>
  </si>
  <si>
    <t>978-80-7432-084-2</t>
  </si>
  <si>
    <t>Paseka</t>
  </si>
  <si>
    <t>Pohyb a výkon koně - Anatomie</t>
  </si>
  <si>
    <t>978-80-7359-360-5</t>
  </si>
  <si>
    <t>Bross-Burkhardt, B. - Weidenweber, C</t>
  </si>
  <si>
    <t xml:space="preserve">Pokojové rostliny </t>
  </si>
  <si>
    <t>978-80-242-3381-9</t>
  </si>
  <si>
    <t>Jiří R. Haager; Romana Rybková</t>
  </si>
  <si>
    <t>Pokojové rostliny Ottův atlas</t>
  </si>
  <si>
    <t>978-80-7451-174-5</t>
  </si>
  <si>
    <t>Ottovo nakladatelství, Praha</t>
  </si>
  <si>
    <t>Polsko-český zemědělský slovník</t>
  </si>
  <si>
    <t>978-80-7457-162-6</t>
  </si>
  <si>
    <t>Tkadlec, Emil</t>
  </si>
  <si>
    <t>Populační ekologie</t>
  </si>
  <si>
    <t>978-80-244-3385-1</t>
  </si>
  <si>
    <t>Porážka a zpracování masa a masných výrobků v ekologickém zemědělství</t>
  </si>
  <si>
    <t>Portugalsko-český zemědělský slovník</t>
  </si>
  <si>
    <t>978-80-7457-165-7</t>
  </si>
  <si>
    <t>Weidenweberová, Christine</t>
  </si>
  <si>
    <t>Potěšení ze zahrady na podzim a v zimě</t>
  </si>
  <si>
    <t>978-80-242-3537-0</t>
  </si>
  <si>
    <t>Gianfrancesco Richard</t>
  </si>
  <si>
    <t>Potraviny z vlastní zahrady</t>
  </si>
  <si>
    <t>978-80-204-2809-7</t>
  </si>
  <si>
    <t>Hrubá, Jarmila</t>
  </si>
  <si>
    <t>Povídání o fuchsiích</t>
  </si>
  <si>
    <t>978-80-7405-192-0</t>
  </si>
  <si>
    <t>OFTIS</t>
  </si>
  <si>
    <t>Michal Mikšík</t>
  </si>
  <si>
    <t>Poznáváme jarní houby</t>
  </si>
  <si>
    <t>978-80-247-4403-2</t>
  </si>
  <si>
    <t>Bezzel, Einhard</t>
  </si>
  <si>
    <t>Poznáváme ptáky podle peří</t>
  </si>
  <si>
    <t>80-86891-42-9</t>
  </si>
  <si>
    <t>Brunsová Annelore, Brunová Susanne</t>
  </si>
  <si>
    <t>Práce na biozahradě</t>
  </si>
  <si>
    <t>978-80-7428-059-7</t>
  </si>
  <si>
    <t>Gert G. von Harling, Birte Keil</t>
  </si>
  <si>
    <t>Praktická příručka pro lov černé zvěře</t>
  </si>
  <si>
    <t>978-80-7433-002-5</t>
  </si>
  <si>
    <t>Prchalová, Jana</t>
  </si>
  <si>
    <t>Právní ochrana zvířat</t>
  </si>
  <si>
    <t>978-80-7201-763-8</t>
  </si>
  <si>
    <t>Linde</t>
  </si>
  <si>
    <t>Ryšán, Miloslav</t>
  </si>
  <si>
    <t>Pro vaši zahradu</t>
  </si>
  <si>
    <t>978-80-7346-134-8</t>
  </si>
  <si>
    <t>Aentura Rubico</t>
  </si>
  <si>
    <t>Kadlec Pavel a kol.</t>
  </si>
  <si>
    <t>Procesy a zařízení potravinářských a biotechnologických výrob</t>
  </si>
  <si>
    <t>978-80-7418-086-6</t>
  </si>
  <si>
    <t>SAMSONOVÁ, Pavlína</t>
  </si>
  <si>
    <t>Produkce osiv v ekologickém zemědělství</t>
  </si>
  <si>
    <t>978-80-87371-01-5</t>
  </si>
  <si>
    <t>Olomouc: Bioinstitut</t>
  </si>
  <si>
    <t>Čechura, Lukáš a kol.</t>
  </si>
  <si>
    <t>Produkční funkce v živočišné výrobě</t>
  </si>
  <si>
    <t>978-80-7418-090-3</t>
  </si>
  <si>
    <t>Jiří Moravec</t>
  </si>
  <si>
    <t>Procházka amazonským pralesem</t>
  </si>
  <si>
    <t>978-80-200-1651-5</t>
  </si>
  <si>
    <t>Hřebíček, Jiří a kol.</t>
  </si>
  <si>
    <t>Projektování nakládání s bioodpady v obcích</t>
  </si>
  <si>
    <t>978-80-85763-67-6</t>
  </si>
  <si>
    <t>Litera</t>
  </si>
  <si>
    <t>Petr Sklenička</t>
  </si>
  <si>
    <t>Pronajatá krajina</t>
  </si>
  <si>
    <t>978-80-87199-01-5</t>
  </si>
  <si>
    <t>Centrum pro krajinu</t>
  </si>
  <si>
    <t>Prořezávání, úpravy a péče</t>
  </si>
  <si>
    <t>978-80-7359-330-8</t>
  </si>
  <si>
    <t>Sabine Heüveldop</t>
  </si>
  <si>
    <t>První pomoc pro koně</t>
  </si>
  <si>
    <t>978-80-209-0371-6</t>
  </si>
  <si>
    <t>Jan Holec,Antonín Bielich, Miroslav Beran</t>
  </si>
  <si>
    <t>Přehled hub střední Evropy</t>
  </si>
  <si>
    <t>978-80-200-2077-2</t>
  </si>
  <si>
    <t>Přehled tradičních potravinářských výrob</t>
  </si>
  <si>
    <t>978-80-7418-145-0</t>
  </si>
  <si>
    <t>Bukačová, Irena; Hájek, Tomáš</t>
  </si>
  <si>
    <t>Příběh drobných památek -- Od nezájmu až k fascinaci</t>
  </si>
  <si>
    <t>Studio JB</t>
  </si>
  <si>
    <t>Příběhy památných stromů Čech a Moravy</t>
  </si>
  <si>
    <t>978-80-87408-18-6</t>
  </si>
  <si>
    <t>Deus</t>
  </si>
  <si>
    <t>Petr Pasečný</t>
  </si>
  <si>
    <t>Připravujeme zahradu na zimu</t>
  </si>
  <si>
    <t>978-80-247-3861-1</t>
  </si>
  <si>
    <t>Koutecká, Věra</t>
  </si>
  <si>
    <t>Příroda Hlučínska</t>
  </si>
  <si>
    <t>80-86486-27-3</t>
  </si>
  <si>
    <t>3A Design</t>
  </si>
  <si>
    <t>Nátr Lubomír</t>
  </si>
  <si>
    <t>Příroda, nebo člověk? Služby ekosystémů</t>
  </si>
  <si>
    <t>978-80-246-1888-3</t>
  </si>
  <si>
    <t>Přírodně ohniskové nákazy</t>
  </si>
  <si>
    <t>Cornelia Witteková</t>
  </si>
  <si>
    <t>Přírodní léčba koní</t>
  </si>
  <si>
    <t>Christine a Michael Lavelleovi</t>
  </si>
  <si>
    <t>Přírodní zahrady</t>
  </si>
  <si>
    <t>978-80-7321-526-2</t>
  </si>
  <si>
    <t>Fortuna Libri</t>
  </si>
  <si>
    <t>Heike Boomgardenová, Bärbel Oftringová, Werner Ollig</t>
  </si>
  <si>
    <t>978-80-264-0032-5</t>
  </si>
  <si>
    <t>Rudolf Desenský</t>
  </si>
  <si>
    <t>Psi</t>
  </si>
  <si>
    <t>978-80-7388-697-4</t>
  </si>
  <si>
    <t>XYZ</t>
  </si>
  <si>
    <t>Valérie Dramardová</t>
  </si>
  <si>
    <t>Psí IQ</t>
  </si>
  <si>
    <t>978-80-264-0033-2</t>
  </si>
  <si>
    <t>Felix, Jiří; Hísek, Květoslav</t>
  </si>
  <si>
    <t>Ptáci</t>
  </si>
  <si>
    <t>978-80-7442-014-6</t>
  </si>
  <si>
    <t>Elphick J., Woodward J.</t>
  </si>
  <si>
    <t>Ptáci - Nový kapesní atlas</t>
  </si>
  <si>
    <t>978-80-7391-611-4</t>
  </si>
  <si>
    <t>Ptáci - Pozorování a určování nejdůležitějších druhů našich ptáků</t>
  </si>
  <si>
    <t>978-80-256-1058-9</t>
  </si>
  <si>
    <t>Šťastný Karel, Hudec Karel</t>
  </si>
  <si>
    <t>Ptáci 3/I+3/II - Fauna ČR</t>
  </si>
  <si>
    <t>978-80-200-1834-2</t>
  </si>
  <si>
    <t>Killian Mullarney, Lars Svensson, Dan Zetterström</t>
  </si>
  <si>
    <t>Ptáci Evropy, Severní Afriky a blízkého východu</t>
  </si>
  <si>
    <t>978-80-7291-224-7</t>
  </si>
  <si>
    <t>Sevčík</t>
  </si>
  <si>
    <t>Macháček, Petr</t>
  </si>
  <si>
    <t>Ptáci Lednických rybníků</t>
  </si>
  <si>
    <t>978-80-85088-31-1</t>
  </si>
  <si>
    <t>Regionální muzeum v Mikulově</t>
  </si>
  <si>
    <t>Ptáci mokřadů a vod</t>
  </si>
  <si>
    <t>80-7151-124-2</t>
  </si>
  <si>
    <t>Ptáci mořských pobřeží</t>
  </si>
  <si>
    <t>80-7151-125-0</t>
  </si>
  <si>
    <t>Ulrich Schmid</t>
  </si>
  <si>
    <t>Ptáci na zahradě - Užitečné rady pro milovníky přírody</t>
  </si>
  <si>
    <t>978-80-247-4043-0</t>
  </si>
  <si>
    <t>Čihák, Karel; Hromádko, Miloslav; Hromádková, Věra; Porkert, Jiří</t>
  </si>
  <si>
    <t>Ptáci Orlických hor -- s atlasem hnízdního rozšíření</t>
  </si>
  <si>
    <t>Sen</t>
  </si>
  <si>
    <t>Fiala, Ladislav; Klejdus, Julius; Vymazalová, Hana</t>
  </si>
  <si>
    <t>Ptáci Znojemska</t>
  </si>
  <si>
    <t>Ptáci. Určování podle 3 znaků</t>
  </si>
  <si>
    <t>978-80-255-0756-08</t>
  </si>
  <si>
    <t>Jan Vopravil</t>
  </si>
  <si>
    <t>Půda a její hodnocení v ČR: díl I.</t>
  </si>
  <si>
    <t>Výzkumný ústav meliorací a ochrany půdy Praha</t>
  </si>
  <si>
    <t>Půda a její hodnocení v ČR: díl II.</t>
  </si>
  <si>
    <t>978-80-87361-08-5</t>
  </si>
  <si>
    <t>Miroslav Kutílek</t>
  </si>
  <si>
    <t>Půda planety země</t>
  </si>
  <si>
    <t>978-80-7363-212-0</t>
  </si>
  <si>
    <t>Stone, Irving</t>
  </si>
  <si>
    <t>Původ (životopis Darwina)</t>
  </si>
  <si>
    <t>978-80-7462-245-8</t>
  </si>
  <si>
    <t>JOTA</t>
  </si>
  <si>
    <t>Kutílek Miroslav</t>
  </si>
  <si>
    <t>Racionálně o globálním oteplování</t>
  </si>
  <si>
    <t>978-80-7363-183-3</t>
  </si>
  <si>
    <t>M. Friedl, O. Holuša a kol</t>
  </si>
  <si>
    <t>Regionální plán rozvoje lesů – nástroj pro trvale udržitelný rozvoj ekosystémů Ukrajinských Karpat</t>
  </si>
  <si>
    <t>Eva Nohelová</t>
  </si>
  <si>
    <t>Retrívři a vodní psi</t>
  </si>
  <si>
    <t>978-80-7428-170-9</t>
  </si>
  <si>
    <t>Šlezingr Miloslav</t>
  </si>
  <si>
    <t>Revitalizace toků:příspěvek k problematice úprav vodních toků</t>
  </si>
  <si>
    <t>978-80-214-3942-9</t>
  </si>
  <si>
    <t>VUTIUM</t>
  </si>
  <si>
    <t>Jacky Rigaux</t>
  </si>
  <si>
    <t>Ročníky burgundského 1846–2010</t>
  </si>
  <si>
    <t>978-80-7263-702-7</t>
  </si>
  <si>
    <t>ANAG</t>
  </si>
  <si>
    <t>Jan Svátek</t>
  </si>
  <si>
    <t>Rosé veselý i vážný vícebarevný svět vína</t>
  </si>
  <si>
    <t>RADIX</t>
  </si>
  <si>
    <t>Russell Pringle</t>
  </si>
  <si>
    <t>Rosely a jejich mutace</t>
  </si>
  <si>
    <t xml:space="preserve">978-80-7322-135-5
</t>
  </si>
  <si>
    <t>Rostlinolékař</t>
  </si>
  <si>
    <t>978-80-2550-596-0</t>
  </si>
  <si>
    <t>Sulzberger Robert, Mayerhofer Tobias</t>
  </si>
  <si>
    <t>Rostliny ozdobné listem - tvary, barvy, struktury</t>
  </si>
  <si>
    <t>978-80-247-4027-0</t>
  </si>
  <si>
    <t>Václav Zelený</t>
  </si>
  <si>
    <t>Rostliny středozemí</t>
  </si>
  <si>
    <t>978-80-200-2088-8</t>
  </si>
  <si>
    <t>Rostliny v nádobách</t>
  </si>
  <si>
    <t>978-80-242-3372-7</t>
  </si>
  <si>
    <t>F. Libosvár, V. Hanzal</t>
  </si>
  <si>
    <t>Rostliny vhodné pro zvěř</t>
  </si>
  <si>
    <t>978-80-87154-47-2</t>
  </si>
  <si>
    <t>Petr Kočárek a kol.</t>
  </si>
  <si>
    <t>Rovnokřídlí České republiky</t>
  </si>
  <si>
    <t>978-80-200-2173-1</t>
  </si>
  <si>
    <t>Vilém Walter</t>
  </si>
  <si>
    <t>Rozmnožování okrasných stromů a keřů</t>
  </si>
  <si>
    <t>978-80-209-0385-3</t>
  </si>
  <si>
    <t>Rukověť vinaře</t>
  </si>
  <si>
    <t>978-80-209-0378-5</t>
  </si>
  <si>
    <t>Rusko-český zemědělský slovník</t>
  </si>
  <si>
    <t>978-80-7457-166-4</t>
  </si>
  <si>
    <t>Bird, Richard</t>
  </si>
  <si>
    <t>Řez a tvarování ovocných i okrasných dřevin</t>
  </si>
  <si>
    <t>978-80-7406-200-1</t>
  </si>
  <si>
    <t>Readers Digest Výběr</t>
  </si>
  <si>
    <t>Dorothea a Peter Baumjohannovi</t>
  </si>
  <si>
    <t>Řez ovocných dřevin</t>
  </si>
  <si>
    <t>978-80-242-2946-1</t>
  </si>
  <si>
    <t>Tomáš a kolektiv Nečas</t>
  </si>
  <si>
    <t>978-80-247-2505-5</t>
  </si>
  <si>
    <t xml:space="preserve">Řez ovocných stromů </t>
  </si>
  <si>
    <t>978-80-255-0541-0</t>
  </si>
  <si>
    <t>Cílek, Václav; Härtel, Handrij; Herben, Tomáš; Jackson, Andrew; Williams, Rendel</t>
  </si>
  <si>
    <t>Sandstone Landscapes</t>
  </si>
  <si>
    <t>Hošek, Jan</t>
  </si>
  <si>
    <t>Saola -- ANEB NEJVĚTŠÍ ZOOLOGICKÉ OBJEVY POSLEDNÍCH LET</t>
  </si>
  <si>
    <t>80-86960-27-2</t>
  </si>
  <si>
    <t>Miloš Anděra, Jiří Gaisler</t>
  </si>
  <si>
    <t>Savci ČR</t>
  </si>
  <si>
    <t>978-80-200-2185-4</t>
  </si>
  <si>
    <t>Milan Damohorský</t>
  </si>
  <si>
    <t>Sbírka praktických příkladů z práva životního prostředí</t>
  </si>
  <si>
    <t>978-80-7357-593-9</t>
  </si>
  <si>
    <t>Seznam povolených přípravků na ochranu lesa 2013</t>
  </si>
  <si>
    <t>978-80-7458-038-3</t>
  </si>
  <si>
    <t>Schvácení kopyt Laminitis</t>
  </si>
  <si>
    <t>978-80-86975-44-3</t>
  </si>
  <si>
    <t>Pavel Hnilička</t>
  </si>
  <si>
    <t>Sídelní kaše</t>
  </si>
  <si>
    <t>978-80-7294-592-4</t>
  </si>
  <si>
    <t>Heinrich Gritsch</t>
  </si>
  <si>
    <t>Silná včelstva po celý rok</t>
  </si>
  <si>
    <t>978-80-209-0381-5</t>
  </si>
  <si>
    <t>Grey-Wilson, Christopher</t>
  </si>
  <si>
    <t>Skalničky</t>
  </si>
  <si>
    <t>978-80-242-2813-6</t>
  </si>
  <si>
    <t>Goliáš Jan</t>
  </si>
  <si>
    <t>Skladování ovoce v řízené atmosféře</t>
  </si>
  <si>
    <t xml:space="preserve">978-80-209-0386-0 </t>
  </si>
  <si>
    <t>Pokluda Robert, Kobza František</t>
  </si>
  <si>
    <t>Skleníky, foliovníky, využití a pěstební technologie</t>
  </si>
  <si>
    <t>978-80-86726-46-5</t>
  </si>
  <si>
    <t>Skupinové kojení selat v ekologickém chovu prasat</t>
  </si>
  <si>
    <t>Patoka Jiří</t>
  </si>
  <si>
    <t>Sladkovodní raci</t>
  </si>
  <si>
    <t>978-80-87293-30-0</t>
  </si>
  <si>
    <t>Jiří Kupka, Ivan Vorel, Michaela Líčeníková</t>
  </si>
  <si>
    <t>Slavné zahrady a parky Středočeského kraje</t>
  </si>
  <si>
    <t>Slovensko-český zemědělský slovník</t>
  </si>
  <si>
    <t>978-80-7457-167-1</t>
  </si>
  <si>
    <t>Ivan Šotkovský</t>
  </si>
  <si>
    <t>Socioekonomická geografie</t>
  </si>
  <si>
    <t>978-80-248-2624-0</t>
  </si>
  <si>
    <t>VŠB-TU Ostrava</t>
  </si>
  <si>
    <t>Janoška Martin</t>
  </si>
  <si>
    <t>Sopky a sopečné vrchy ČR</t>
  </si>
  <si>
    <t>978-80-200-2231-8</t>
  </si>
  <si>
    <t>Dana Dvořáková</t>
  </si>
  <si>
    <t>Specifika účetnictví a oceňování v zemědělství</t>
  </si>
  <si>
    <t>978-80-7357-961-6</t>
  </si>
  <si>
    <t>Srážkové vody a urbanizace krajiny</t>
  </si>
  <si>
    <t>978-80-87438-28-2</t>
  </si>
  <si>
    <t>Informační centrum ČKAIT, s. r. o.</t>
  </si>
  <si>
    <t>Pavel Scherer</t>
  </si>
  <si>
    <t>Srnčí zvěř I.</t>
  </si>
  <si>
    <t>978-80-260-3183-3</t>
  </si>
  <si>
    <t>Drmota, Josef; Kolář, Zdeněk; Zbořil, Jiří</t>
  </si>
  <si>
    <t>Srnčí zvěř v našich honitbách</t>
  </si>
  <si>
    <t>978-80-247-2366-2</t>
  </si>
  <si>
    <t>Stará česká holubářská literatura</t>
  </si>
  <si>
    <t>978-80-903649-6-7</t>
  </si>
  <si>
    <t>Staré a památné stromy Třeboňska</t>
  </si>
  <si>
    <t>Veduta</t>
  </si>
  <si>
    <t>Karel Hanák a kol.</t>
  </si>
  <si>
    <t>Stavby pro plnění funkcí lesa</t>
  </si>
  <si>
    <t>978-80-87093-76-4</t>
  </si>
  <si>
    <t>ČKAIT</t>
  </si>
  <si>
    <t>Doležalová, Alena</t>
  </si>
  <si>
    <t>Stévie místo cukru</t>
  </si>
  <si>
    <t>978-80-7322-162-1</t>
  </si>
  <si>
    <t>Brandt, Karl; Behnke, Hans; David, Andreas</t>
  </si>
  <si>
    <t>Stopařství</t>
  </si>
  <si>
    <t>978-80-247-2686-1</t>
  </si>
  <si>
    <t>Allen J. Coombes</t>
  </si>
  <si>
    <t>Stromy - Nový kapesní atlas</t>
  </si>
  <si>
    <t>978-80-7391-631-2</t>
  </si>
  <si>
    <t>Stromy -- Velký obrazový průvodce</t>
  </si>
  <si>
    <t>978-80-255-0397-3</t>
  </si>
  <si>
    <t>Hecker, Ulric</t>
  </si>
  <si>
    <t>Stromy a keře. Určování podle 3 znaků</t>
  </si>
  <si>
    <t>978-80-255-0757-5</t>
  </si>
  <si>
    <t>Zdeněk Málek, Petr Horáček, Zdeněk Kiesenbauer</t>
  </si>
  <si>
    <t>Stromy pro sídla a krajinu</t>
  </si>
  <si>
    <t>978-80-87091-36-4</t>
  </si>
  <si>
    <t>Svět potravin a kouzlo biotechnologií</t>
  </si>
  <si>
    <t>978-80-7418-069-9</t>
  </si>
  <si>
    <t>Thomas Schauer</t>
  </si>
  <si>
    <t>Svět rostlin - Velký průvodce přírodou - 4. vydání</t>
  </si>
  <si>
    <t>978-80-255-0715-5</t>
  </si>
  <si>
    <t>Rushforth, Keith</t>
  </si>
  <si>
    <t>Svět stromů -- Průvodce lesem, parkem, okrasnou zahradou</t>
  </si>
  <si>
    <t>80-7296-051-2</t>
  </si>
  <si>
    <t>Stichmann Wilfried, Kretzschmar Erich</t>
  </si>
  <si>
    <t>Svět zvířat kolem nás</t>
  </si>
  <si>
    <t>80-7296-017-2</t>
  </si>
  <si>
    <t>Zahradník, Jiří</t>
  </si>
  <si>
    <t>Šestinožci</t>
  </si>
  <si>
    <t>978-80-7442-017-7</t>
  </si>
  <si>
    <t>Sedláčková Jana, Hrudová Eva</t>
  </si>
  <si>
    <t>Škodliví a obtížní živočichové kolem nás</t>
  </si>
  <si>
    <t>978-80-87156-62-9</t>
  </si>
  <si>
    <t>Greenwoodová, Pippa; Halstead, Andrew</t>
  </si>
  <si>
    <t>Škůdci a choroby v zahradě - Kompletní průvodce prevencí a léčbou</t>
  </si>
  <si>
    <t>978-80-242-2702-3</t>
  </si>
  <si>
    <t>Španělsko-český zemědělský slovník</t>
  </si>
  <si>
    <t>978-80-7457-168-8</t>
  </si>
  <si>
    <t>Ivan Lukeš</t>
  </si>
  <si>
    <t>Šumava objektivem zoologa</t>
  </si>
  <si>
    <t>978-80-254-9393-9</t>
  </si>
  <si>
    <t>Typos</t>
  </si>
  <si>
    <t>Ivo Svoboda</t>
  </si>
  <si>
    <t>Šumavská ledovcová jezera, kary, strže a vodopády</t>
  </si>
  <si>
    <t>978-80-904178-1-6</t>
  </si>
  <si>
    <t>Das media</t>
  </si>
  <si>
    <t>Sýkora, Viktor; Hroudová, Věra</t>
  </si>
  <si>
    <t>Tajemství rostlin -- Secrets of plants</t>
  </si>
  <si>
    <t>978-80-200-1770-3</t>
  </si>
  <si>
    <t>Němeček J. a kolektiv</t>
  </si>
  <si>
    <t>Taxonomický klasifikační systém půd České republiky</t>
  </si>
  <si>
    <t>978-80-213-2155-7</t>
  </si>
  <si>
    <t>Česká zemědělská univerzita</t>
  </si>
  <si>
    <t>Sheldrake, Rupert</t>
  </si>
  <si>
    <t>Teorie morfické rezonance (váz.) -- Nová věda o životě</t>
  </si>
  <si>
    <t>Elfa</t>
  </si>
  <si>
    <t>Thajsko-český lékařský slovník</t>
  </si>
  <si>
    <t>978-80-7457-149-7</t>
  </si>
  <si>
    <t>Thajsko-český slovník jmen rostlin a živočichů</t>
  </si>
  <si>
    <t>978-80-7457-150-3</t>
  </si>
  <si>
    <t>Thajsko-český zemědělský slovník</t>
  </si>
  <si>
    <t>978-80-7457-155-8</t>
  </si>
  <si>
    <t>Linhart Igor</t>
  </si>
  <si>
    <t>Toxikologie</t>
  </si>
  <si>
    <t>978-80-7080-806-1</t>
  </si>
  <si>
    <t>František Hrabě</t>
  </si>
  <si>
    <t>Trávníky pro zahradu, krajinu a sport</t>
  </si>
  <si>
    <t>978-80-87091-07-4</t>
  </si>
  <si>
    <t>Turecko-český zemědělský slovník</t>
  </si>
  <si>
    <t>978-80-7457-169-5</t>
  </si>
  <si>
    <t>Horák Josef, Rod Jaroslav</t>
  </si>
  <si>
    <t>Účinná ochrana zahradních plodin</t>
  </si>
  <si>
    <t>978-80-247-3588-7</t>
  </si>
  <si>
    <t>Maier Karel</t>
  </si>
  <si>
    <t>Udržitelný rozvoj území</t>
  </si>
  <si>
    <t>978-80-247-4198-7</t>
  </si>
  <si>
    <t>Michal V. Marek a kol</t>
  </si>
  <si>
    <t>Uhlík v ekosystémech České republiky v měnícím se klimatu</t>
  </si>
  <si>
    <t>978-80-200-1876-2</t>
  </si>
  <si>
    <t>Christoph Schumacher</t>
  </si>
  <si>
    <t>Úspěšný chov králíků</t>
  </si>
  <si>
    <t>978-80-7433-050-6</t>
  </si>
  <si>
    <t>Purkyně, Jan Evangelista</t>
  </si>
  <si>
    <t>Útržky ze zápisníku zemřelého přírodovědce</t>
  </si>
  <si>
    <t>Geletič, Jan, a kol.</t>
  </si>
  <si>
    <t xml:space="preserve">Úvod do ArcGIS 10 </t>
  </si>
  <si>
    <t>978-80-244-3390-5</t>
  </si>
  <si>
    <t>Primack Richard B., Kindlmann Pavel, Jersáková Jana</t>
  </si>
  <si>
    <t>Úvod do biologie ochrany přírody</t>
  </si>
  <si>
    <t>978-80-7367-595-0</t>
  </si>
  <si>
    <t>Polášková Anna</t>
  </si>
  <si>
    <t>Úvod do ekologie a ochrany životního prostředí</t>
  </si>
  <si>
    <t>978-80-246-1927-9</t>
  </si>
  <si>
    <t>Bernhard Gahm</t>
  </si>
  <si>
    <t>Uzení, nakládání a konzervování masa od šunky po žebírka</t>
  </si>
  <si>
    <t>978-80-247-4266-3</t>
  </si>
  <si>
    <t>Boyd Robert, Richerson Peter J.</t>
  </si>
  <si>
    <t>V genech není všechno</t>
  </si>
  <si>
    <t>978-80-200-2066-6</t>
  </si>
  <si>
    <t>Jack Thompson</t>
  </si>
  <si>
    <t>Vaříme pivo</t>
  </si>
  <si>
    <t>978-80-256-0931-6</t>
  </si>
  <si>
    <t>Aleš Dolný, Dan Bárta</t>
  </si>
  <si>
    <t>Vážky České republiky</t>
  </si>
  <si>
    <t>978-80-86327-71-6</t>
  </si>
  <si>
    <t>ČSOP</t>
  </si>
  <si>
    <t>Oldřich Haragsim</t>
  </si>
  <si>
    <t>Včelařské dřeviny a byliny</t>
  </si>
  <si>
    <t>978-80-247-4647-0</t>
  </si>
  <si>
    <t>Riondet Jean</t>
  </si>
  <si>
    <t>Včelařův rok</t>
  </si>
  <si>
    <t>978-80-7433-058-2</t>
  </si>
  <si>
    <t>Titěra, Dalibor</t>
  </si>
  <si>
    <t>Včelí produkty mýtů zbavené</t>
  </si>
  <si>
    <t>978-80-209-0398-3</t>
  </si>
  <si>
    <t>Nosek, Jiří</t>
  </si>
  <si>
    <t>Věda a zdravý rozum -- Komparativní studie dvou kompetencí racionality</t>
  </si>
  <si>
    <t>vydavatelství západočeské univerzity</t>
  </si>
  <si>
    <t>Milan Chytrý</t>
  </si>
  <si>
    <t>Vegetace České republiky 3. - Vodní a mokřadní vegetace</t>
  </si>
  <si>
    <t>978-80-200-1918-9</t>
  </si>
  <si>
    <t>Milan Chytrý a kolektiv</t>
  </si>
  <si>
    <t>Vegetace ČR 1</t>
  </si>
  <si>
    <t>978-80-200-1896-0</t>
  </si>
  <si>
    <t>autor neuveden</t>
  </si>
  <si>
    <t>Velká encyklopedie Počasí a změna klimatu</t>
  </si>
  <si>
    <t>978-80-256-0707-7</t>
  </si>
  <si>
    <t>Svojtka&amp;Co.</t>
  </si>
  <si>
    <t>Fogle, Bruce</t>
  </si>
  <si>
    <t>Velká encyklopedie psů</t>
  </si>
  <si>
    <t>978-80-7391-481-3</t>
  </si>
  <si>
    <t>McVicarová Jekka</t>
  </si>
  <si>
    <t>Velká kniha o bylinkách</t>
  </si>
  <si>
    <t>978-80-242-2992-8</t>
  </si>
  <si>
    <t>Harvey Carruthers</t>
  </si>
  <si>
    <t>Velká kniha rad první pomoci pro psy</t>
  </si>
  <si>
    <t>978-80-7433-052-0</t>
  </si>
  <si>
    <t>Don Macmillan</t>
  </si>
  <si>
    <t>Velká kniha traktorů John Deere</t>
  </si>
  <si>
    <t>978-80-904879-0-1</t>
  </si>
  <si>
    <t>Benoît France, Jean-Luc Berger, André Combaz, Yves Bénard</t>
  </si>
  <si>
    <t>Velký atlas francouzských vinohradů</t>
  </si>
  <si>
    <t>978-80-7263-698-3</t>
  </si>
  <si>
    <t>Mindl, Jaromír - Panchartek, Josef</t>
  </si>
  <si>
    <t>Velký chemický slovník. Část angl.-čes.</t>
  </si>
  <si>
    <t>978-80-7080-793-4</t>
  </si>
  <si>
    <t>Velký chemický slovník. Část čes.-angl.</t>
  </si>
  <si>
    <t>978-80-7080-792-7</t>
  </si>
  <si>
    <t>Marie Stříbrná</t>
  </si>
  <si>
    <t>Venkovská turistika a agroturistika</t>
  </si>
  <si>
    <t>80-86726-14-2</t>
  </si>
  <si>
    <t>Vietnamsko-český slovník jmen rostlin a živočichů</t>
  </si>
  <si>
    <t>978-80-7457-118-3</t>
  </si>
  <si>
    <t>Papas, Andreas</t>
  </si>
  <si>
    <t>Vitamin E - Zázračný antioxidant při prevenci a léčbě srdečních chorob, rakoviny a stárnutí</t>
  </si>
  <si>
    <t>80-7205-773-1</t>
  </si>
  <si>
    <t>Voda pro všechny</t>
  </si>
  <si>
    <t>Hans-Werner Bastian</t>
  </si>
  <si>
    <t>Voda v zahradě</t>
  </si>
  <si>
    <t>978-80-7236-805-1</t>
  </si>
  <si>
    <t>Vašut</t>
  </si>
  <si>
    <t>Milan Syruček</t>
  </si>
  <si>
    <t>Voda, jak ji neznáme</t>
  </si>
  <si>
    <t>978-80-7425-105-4</t>
  </si>
  <si>
    <t>Epocha</t>
  </si>
  <si>
    <t>Dušan Ďurica, Miloš Suk</t>
  </si>
  <si>
    <t>Vrty v geologické praxi</t>
  </si>
  <si>
    <t>978-80-7028-381-3</t>
  </si>
  <si>
    <t>Hana Synková</t>
  </si>
  <si>
    <t>Všechno je dobré</t>
  </si>
  <si>
    <t>978-80-7387-644-9</t>
  </si>
  <si>
    <t>Jean-Philippe Schütz</t>
  </si>
  <si>
    <t>Výběrné hospodářství a jeho různé formy</t>
  </si>
  <si>
    <t>978-80-7458-011-6</t>
  </si>
  <si>
    <t>Imke Niewöhner</t>
  </si>
  <si>
    <t>Výcvik psa k dokonalé poslušnosti - Obedience krok za krokem</t>
  </si>
  <si>
    <t>978-80-247-3978-6</t>
  </si>
  <si>
    <t>Karel Zelníček</t>
  </si>
  <si>
    <t>Výcvik psů loveckých plemen</t>
  </si>
  <si>
    <t>978-80-7428-043-6</t>
  </si>
  <si>
    <t>Ernest Dillon</t>
  </si>
  <si>
    <t>Výcvik skokového koně</t>
  </si>
  <si>
    <t xml:space="preserve">978-80-209-0396-9 </t>
  </si>
  <si>
    <t>Petr Maděra, Antonín Buček, Linda Drobilová a kol.</t>
  </si>
  <si>
    <t>Výmladkové lesy v krajině banátských hor</t>
  </si>
  <si>
    <t>978-80-7458-031-4</t>
  </si>
  <si>
    <t>Ústav lesnické botaniky..v Lesnická práce</t>
  </si>
  <si>
    <t>Drahoslav Misař</t>
  </si>
  <si>
    <t>Vývoj chovu koní v Čechách, na Moravě a na Slovensku</t>
  </si>
  <si>
    <t>978-80-209-0383-9</t>
  </si>
  <si>
    <t>Nick Lane</t>
  </si>
  <si>
    <t>Vývoj života – Deset velkých vynálezů evoluce</t>
  </si>
  <si>
    <t>978-80-87162-85-9</t>
  </si>
  <si>
    <t>Kniha Zlín</t>
  </si>
  <si>
    <t>Vilikus, Zdeněk</t>
  </si>
  <si>
    <t>Výživa sportovců a sportovní výkon</t>
  </si>
  <si>
    <t>Vaněk Václav</t>
  </si>
  <si>
    <t>Výživa zahradních rostlin</t>
  </si>
  <si>
    <t>978-80-200-2147-2</t>
  </si>
  <si>
    <t>Philip Adams</t>
  </si>
  <si>
    <t>Weedology / Marihuana - Vše o pěstování konopí</t>
  </si>
  <si>
    <t>978-90-7658-335-8</t>
  </si>
  <si>
    <t>Positive Publishers</t>
  </si>
  <si>
    <t>Havlík, Vladimír; Hříbek, Tomáš; Hvorecký, Juraj; Nosek, Jiří; Parusniková, Zuzana</t>
  </si>
  <si>
    <t>Z evolučního hlediska -- Pojem evoluce v současné filosofii</t>
  </si>
  <si>
    <t>Bína Jan, Demek Jaromír</t>
  </si>
  <si>
    <t>Z nížin do hor. Geomorfologické jednotky ČR</t>
  </si>
  <si>
    <t>978-80-200-2026-0</t>
  </si>
  <si>
    <t>Dosch, Hans Günter</t>
  </si>
  <si>
    <t>Za hranicemi nanosvěta</t>
  </si>
  <si>
    <t>978-80-200-1871-7</t>
  </si>
  <si>
    <t>Fiala, Vymazalová</t>
  </si>
  <si>
    <t>Za rostlinami na Znojemsku</t>
  </si>
  <si>
    <t>978-80-7323-245-0</t>
  </si>
  <si>
    <t>Marie–Theres Estermann</t>
  </si>
  <si>
    <t>Začínáme s chovem slepic, hus a kachen</t>
  </si>
  <si>
    <t>978-80-7433-060-5</t>
  </si>
  <si>
    <t>Tim Newbury</t>
  </si>
  <si>
    <t>Zahrada - kniha nejlepších návrhů, plánů a stylů</t>
  </si>
  <si>
    <t>978-80-247-2632-8</t>
  </si>
  <si>
    <t>Karl Ploberger</t>
  </si>
  <si>
    <t>Zahrada inteligentně a líně měsíc po měsíci</t>
  </si>
  <si>
    <t>978-80-209-0387-7</t>
  </si>
  <si>
    <t>Baumjohannová, Dorothea</t>
  </si>
  <si>
    <t>Zahrádka pro každého</t>
  </si>
  <si>
    <t>978-80-242-2811-2</t>
  </si>
  <si>
    <t>Milan Bruchter</t>
  </si>
  <si>
    <t>Zakládáme a udržujeme ekozahradu</t>
  </si>
  <si>
    <t>978-80-247-4280-9</t>
  </si>
  <si>
    <t>Základy krajinného plánování</t>
  </si>
  <si>
    <t>80-903206-1-9</t>
  </si>
  <si>
    <t>Naděžda Skleničková</t>
  </si>
  <si>
    <t>Chamra, Svatoslav - Schröfel, Jan - Tylš, Vladimír</t>
  </si>
  <si>
    <t>Základy petrografie a regionální geologie ČR</t>
  </si>
  <si>
    <t>978-80-01-03138-4</t>
  </si>
  <si>
    <t>České vysoké učení technické v Praze</t>
  </si>
  <si>
    <t>Tomáš Rada, Jana Tkáčiková, Ondřej Kunc</t>
  </si>
  <si>
    <t>Zákon o vinohradnictví a vinařství. Komentář</t>
  </si>
  <si>
    <t>978-80-7357-705-6</t>
  </si>
  <si>
    <t>Flegr, Jaroslav</t>
  </si>
  <si>
    <t>Zamrzlá evoluce -- aneb je to jinak, pane Darwin</t>
  </si>
  <si>
    <t>80-200-1526-4</t>
  </si>
  <si>
    <t>Pabst, Johann - Jeitler, Gerald</t>
  </si>
  <si>
    <t>Zdravě vařit, zdravě jíst</t>
  </si>
  <si>
    <t>978-80-249-2100-6</t>
  </si>
  <si>
    <t>Bláha, Ladislav</t>
  </si>
  <si>
    <t>Ze života stromů</t>
  </si>
  <si>
    <t>Ivan Brezina</t>
  </si>
  <si>
    <t>Zelená apokalypsa</t>
  </si>
  <si>
    <t>978-80-86547-76-3</t>
  </si>
  <si>
    <t>Centrum pro ekonomiku a politiku</t>
  </si>
  <si>
    <t>Feuereisel Josef</t>
  </si>
  <si>
    <t>Zelená čísla. O ekonomice v současné české myslivosti</t>
  </si>
  <si>
    <t>978-80-904417-6-7</t>
  </si>
  <si>
    <t>Jones, Van</t>
  </si>
  <si>
    <t>Zelená ekonomika -- Jedno řešení pro dva největší problémy</t>
  </si>
  <si>
    <t>978-80-7429-032-9</t>
  </si>
  <si>
    <t>Vyšehrad</t>
  </si>
  <si>
    <t>Kristýna Petříková, Jaroslav Hlušek a kolektiv</t>
  </si>
  <si>
    <t>Zelenina</t>
  </si>
  <si>
    <t>978-80-86726-50-2</t>
  </si>
  <si>
    <t>Zillmer, Hans-Joachim</t>
  </si>
  <si>
    <t>Země versus katastrofy</t>
  </si>
  <si>
    <t>978-80-242-3891-3</t>
  </si>
  <si>
    <t>Hejnák, Václav</t>
  </si>
  <si>
    <t>Zemědělství a zdravé potraviny</t>
  </si>
  <si>
    <t>978-80-213-2356-8</t>
  </si>
  <si>
    <t>ČZU</t>
  </si>
  <si>
    <t>Antonín a kolektiv Černocký</t>
  </si>
  <si>
    <t>Zemský hřebčinec Tlumačov</t>
  </si>
  <si>
    <t>978-80-904692-9-7</t>
  </si>
  <si>
    <t>Lomborg, Bjorn</t>
  </si>
  <si>
    <t>Zchlaďte hlavy -- Skeptický ekolog o globálním oteplování</t>
  </si>
  <si>
    <t>978-80-7363-188-8</t>
  </si>
  <si>
    <t>Stempel Ulrich E.</t>
  </si>
  <si>
    <t>Zimní zahrady. Návrh. Stavba. Užívání</t>
  </si>
  <si>
    <t>978-80-247-3703-4</t>
  </si>
  <si>
    <t>Merten, Miroslav</t>
  </si>
  <si>
    <t>Zpracování ryb</t>
  </si>
  <si>
    <t>978-80-7333-094-1</t>
  </si>
  <si>
    <t>Informatorium</t>
  </si>
  <si>
    <t>Ložek, Vojen</t>
  </si>
  <si>
    <t>Zrcadlo minulosti</t>
  </si>
  <si>
    <t>978-80-7363-340-0</t>
  </si>
  <si>
    <t>Olivová, Lucie</t>
  </si>
  <si>
    <t>Zvířecí mýty a mytická zvířata</t>
  </si>
  <si>
    <t>978-80-200-1815-1</t>
  </si>
  <si>
    <t>Chapouthier Georges</t>
  </si>
  <si>
    <t>Zvířecí práva</t>
  </si>
  <si>
    <t>978-80-7387-607-4</t>
  </si>
  <si>
    <t>Petr Skalka</t>
  </si>
  <si>
    <t>Zvyky zvířat</t>
  </si>
  <si>
    <t>978-80-7428-068-9</t>
  </si>
  <si>
    <t>P. Marada a kol.</t>
  </si>
  <si>
    <t>Zvyšování přírodní hodnoty polních honiteb</t>
  </si>
  <si>
    <t>978-80-247-3885-7</t>
  </si>
  <si>
    <t>Alexandersson, Olof</t>
  </si>
  <si>
    <t>Živá voda -- Objevy a vynálezy Viktora Schaubergera</t>
  </si>
  <si>
    <t>978-80-7281-392-6</t>
  </si>
  <si>
    <t>Eminent</t>
  </si>
  <si>
    <t>Čechmánek, Zbyněk; Hrabák, Rudolf</t>
  </si>
  <si>
    <t>Život motýlů -- Populace,ekosystemy,význam</t>
  </si>
  <si>
    <t>80-7296-048-2</t>
  </si>
  <si>
    <t>Webster, John</t>
  </si>
  <si>
    <t>Životní pohoda zvířat: kulhání k Ráji</t>
  </si>
  <si>
    <t>978-80-7252-264-4</t>
  </si>
  <si>
    <t>Práh</t>
  </si>
  <si>
    <t>Předpokládaná cena za ks vč. DPH</t>
  </si>
  <si>
    <t>Předpokládaná cena za ks bez DPH</t>
  </si>
  <si>
    <t>Předpokládaná cena celkem bez DPH</t>
  </si>
  <si>
    <t>Předpokládaná cena celkem vč. DPH</t>
  </si>
  <si>
    <t>Nabídková cena za ks bez DPH</t>
  </si>
  <si>
    <t>Nabídková cena za ks vč DPH</t>
  </si>
  <si>
    <t>Nabídková cena celkem bez DPH</t>
  </si>
  <si>
    <t>DPH</t>
  </si>
  <si>
    <t>Nabídková cena celkem vč. DPH</t>
  </si>
  <si>
    <t>Celkem</t>
  </si>
  <si>
    <t>Nabídkováza celkem bez DPH</t>
  </si>
  <si>
    <t>Nabídková cena celkem vč DPH</t>
  </si>
  <si>
    <t>Částka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</si>
</sst>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Kč&quot;;[Red]\-#,##0\ &quot;Kč&quot;"/>
    <numFmt numFmtId="8" formatCode="#,##0.00\ &quot;Kč&quot;;[Red]\-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u val="single"/>
      <sz val="10"/>
      <color theme="10"/>
      <name val="Arial"/>
      <family val="2"/>
    </font>
    <font>
      <b/>
      <sz val="11"/>
      <color rgb="FF000000"/>
      <name val="Arial"/>
      <family val="2"/>
    </font>
    <font>
      <b/>
      <u val="single"/>
      <sz val="10"/>
      <color rgb="FF000000"/>
      <name val="Verdana"/>
      <family val="2"/>
    </font>
    <font>
      <b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</cellStyleXfs>
  <cellXfs count="48">
    <xf numFmtId="0" fontId="0" fillId="0" borderId="0" xfId="0"/>
    <xf numFmtId="0" fontId="2" fillId="0" borderId="0" xfId="0" applyFont="1"/>
    <xf numFmtId="0" fontId="2" fillId="0" borderId="1" xfId="21" applyFont="1" applyBorder="1" applyAlignment="1">
      <alignment horizontal="justify" wrapText="1"/>
    </xf>
    <xf numFmtId="0" fontId="2" fillId="0" borderId="1" xfId="22" applyFont="1" applyBorder="1" applyAlignment="1">
      <alignment wrapText="1"/>
      <protection/>
    </xf>
    <xf numFmtId="0" fontId="2" fillId="0" borderId="1" xfId="22" applyFont="1" applyBorder="1" applyAlignment="1">
      <alignment horizontal="right" wrapText="1"/>
      <protection/>
    </xf>
    <xf numFmtId="0" fontId="3" fillId="0" borderId="0" xfId="22" applyAlignment="1">
      <alignment wrapText="1"/>
      <protection/>
    </xf>
    <xf numFmtId="0" fontId="6" fillId="0" borderId="0" xfId="22" applyFont="1" applyAlignment="1">
      <alignment horizontal="center" vertical="center" wrapText="1"/>
      <protection/>
    </xf>
    <xf numFmtId="0" fontId="5" fillId="0" borderId="0" xfId="22" applyFont="1" applyAlignment="1">
      <alignment wrapText="1"/>
      <protection/>
    </xf>
    <xf numFmtId="0" fontId="5" fillId="0" borderId="0" xfId="22" applyFont="1" applyAlignment="1">
      <alignment horizontal="right" wrapText="1"/>
      <protection/>
    </xf>
    <xf numFmtId="0" fontId="2" fillId="2" borderId="1" xfId="22" applyFont="1" applyFill="1" applyBorder="1" applyAlignment="1">
      <alignment horizontal="justify" wrapText="1"/>
      <protection/>
    </xf>
    <xf numFmtId="49" fontId="2" fillId="2" borderId="1" xfId="22" applyNumberFormat="1" applyFont="1" applyFill="1" applyBorder="1" applyAlignment="1">
      <alignment horizontal="justify" wrapText="1"/>
      <protection/>
    </xf>
    <xf numFmtId="1" fontId="2" fillId="2" borderId="1" xfId="22" applyNumberFormat="1" applyFont="1" applyFill="1" applyBorder="1" applyAlignment="1">
      <alignment wrapText="1"/>
      <protection/>
    </xf>
    <xf numFmtId="0" fontId="2" fillId="2" borderId="1" xfId="22" applyFont="1" applyFill="1" applyBorder="1" applyAlignment="1">
      <alignment wrapText="1"/>
      <protection/>
    </xf>
    <xf numFmtId="0" fontId="2" fillId="2" borderId="1" xfId="22" applyFont="1" applyFill="1" applyBorder="1" applyAlignment="1">
      <alignment horizontal="right" wrapText="1"/>
      <protection/>
    </xf>
    <xf numFmtId="0" fontId="2" fillId="0" borderId="1" xfId="22" applyFont="1" applyBorder="1" applyAlignment="1">
      <alignment horizontal="justify" wrapText="1"/>
      <protection/>
    </xf>
    <xf numFmtId="0" fontId="2" fillId="0" borderId="1" xfId="21" applyFont="1" applyBorder="1" applyAlignment="1">
      <alignment wrapText="1"/>
    </xf>
    <xf numFmtId="0" fontId="2" fillId="0" borderId="1" xfId="21" applyFont="1" applyBorder="1" applyAlignment="1">
      <alignment horizontal="left" wrapText="1"/>
    </xf>
    <xf numFmtId="0" fontId="2" fillId="0" borderId="1" xfId="22" applyFont="1" applyBorder="1" applyAlignment="1">
      <alignment horizontal="left" vertical="top" wrapText="1"/>
      <protection/>
    </xf>
    <xf numFmtId="1" fontId="2" fillId="0" borderId="1" xfId="22" applyNumberFormat="1" applyFont="1" applyBorder="1" applyAlignment="1">
      <alignment horizontal="left" wrapText="1"/>
      <protection/>
    </xf>
    <xf numFmtId="0" fontId="2" fillId="0" borderId="1" xfId="22" applyFont="1" applyBorder="1" applyAlignment="1">
      <alignment horizontal="left" wrapText="1"/>
      <protection/>
    </xf>
    <xf numFmtId="49" fontId="2" fillId="0" borderId="1" xfId="22" applyNumberFormat="1" applyFont="1" applyBorder="1" applyAlignment="1">
      <alignment horizontal="justify" wrapText="1"/>
      <protection/>
    </xf>
    <xf numFmtId="1" fontId="2" fillId="0" borderId="1" xfId="22" applyNumberFormat="1" applyFont="1" applyBorder="1" applyAlignment="1">
      <alignment wrapText="1"/>
      <protection/>
    </xf>
    <xf numFmtId="0" fontId="2" fillId="0" borderId="1" xfId="22" applyFont="1" applyBorder="1" applyAlignment="1">
      <alignment horizontal="justify" vertical="center" wrapText="1"/>
      <protection/>
    </xf>
    <xf numFmtId="0" fontId="2" fillId="0" borderId="1" xfId="22" applyFont="1" applyFill="1" applyBorder="1" applyAlignment="1">
      <alignment horizontal="right" wrapText="1"/>
      <protection/>
    </xf>
    <xf numFmtId="0" fontId="2" fillId="0" borderId="1" xfId="22" applyFont="1" applyBorder="1" applyAlignment="1">
      <alignment horizontal="justify"/>
      <protection/>
    </xf>
    <xf numFmtId="0" fontId="2" fillId="0" borderId="1" xfId="22" applyFont="1" applyFill="1" applyBorder="1" applyAlignment="1">
      <alignment horizontal="justify" wrapText="1"/>
      <protection/>
    </xf>
    <xf numFmtId="49" fontId="2" fillId="0" borderId="1" xfId="22" applyNumberFormat="1" applyFont="1" applyFill="1" applyBorder="1" applyAlignment="1">
      <alignment horizontal="justify" wrapText="1"/>
      <protection/>
    </xf>
    <xf numFmtId="0" fontId="2" fillId="0" borderId="1" xfId="22" applyFont="1" applyFill="1" applyBorder="1" applyAlignment="1">
      <alignment wrapText="1"/>
      <protection/>
    </xf>
    <xf numFmtId="0" fontId="2" fillId="0" borderId="1" xfId="22" applyFont="1" applyBorder="1" applyAlignment="1">
      <alignment vertical="center" wrapText="1"/>
      <protection/>
    </xf>
    <xf numFmtId="0" fontId="2" fillId="0" borderId="1" xfId="22" applyFont="1" applyBorder="1">
      <alignment/>
      <protection/>
    </xf>
    <xf numFmtId="0" fontId="2" fillId="0" borderId="1" xfId="21" applyFont="1" applyFill="1" applyBorder="1" applyAlignment="1">
      <alignment wrapText="1"/>
    </xf>
    <xf numFmtId="0" fontId="2" fillId="0" borderId="1" xfId="23" applyFont="1" applyBorder="1" applyAlignment="1">
      <alignment horizontal="justify" wrapText="1"/>
      <protection/>
    </xf>
    <xf numFmtId="0" fontId="2" fillId="0" borderId="1" xfId="23" applyFont="1" applyBorder="1">
      <alignment/>
      <protection/>
    </xf>
    <xf numFmtId="0" fontId="2" fillId="0" borderId="1" xfId="23" applyFont="1" applyBorder="1" applyAlignment="1">
      <alignment horizontal="right"/>
      <protection/>
    </xf>
    <xf numFmtId="0" fontId="2" fillId="3" borderId="1" xfId="22" applyFont="1" applyFill="1" applyBorder="1" applyAlignment="1">
      <alignment horizontal="right" wrapText="1"/>
      <protection/>
    </xf>
    <xf numFmtId="0" fontId="2" fillId="0" borderId="1" xfId="22" applyNumberFormat="1" applyFont="1" applyBorder="1" applyAlignment="1">
      <alignment horizontal="right" wrapText="1"/>
      <protection/>
    </xf>
    <xf numFmtId="0" fontId="2" fillId="0" borderId="1" xfId="22" applyFont="1" applyBorder="1" applyAlignment="1">
      <alignment horizontal="left" vertical="center" wrapText="1"/>
      <protection/>
    </xf>
    <xf numFmtId="0" fontId="2" fillId="3" borderId="1" xfId="22" applyFont="1" applyFill="1" applyBorder="1">
      <alignment/>
      <protection/>
    </xf>
    <xf numFmtId="0" fontId="2" fillId="3" borderId="1" xfId="22" applyFont="1" applyFill="1" applyBorder="1" applyAlignment="1">
      <alignment wrapText="1"/>
      <protection/>
    </xf>
    <xf numFmtId="0" fontId="2" fillId="3" borderId="1" xfId="22" applyFont="1" applyFill="1" applyBorder="1" applyAlignment="1">
      <alignment horizontal="justify" wrapText="1"/>
      <protection/>
    </xf>
    <xf numFmtId="0" fontId="2" fillId="3" borderId="1" xfId="21" applyFont="1" applyFill="1" applyBorder="1" applyAlignment="1">
      <alignment wrapText="1"/>
    </xf>
    <xf numFmtId="0" fontId="3" fillId="0" borderId="1" xfId="22" applyBorder="1" applyAlignment="1">
      <alignment wrapText="1"/>
      <protection/>
    </xf>
    <xf numFmtId="8" fontId="0" fillId="0" borderId="0" xfId="0" applyNumberFormat="1"/>
    <xf numFmtId="0" fontId="7" fillId="0" borderId="0" xfId="0" applyFont="1"/>
    <xf numFmtId="8" fontId="7" fillId="0" borderId="0" xfId="0" applyNumberFormat="1" applyFont="1"/>
    <xf numFmtId="6" fontId="7" fillId="0" borderId="0" xfId="0" applyNumberFormat="1" applyFont="1"/>
    <xf numFmtId="0" fontId="3" fillId="0" borderId="2" xfId="22" applyBorder="1" applyAlignment="1">
      <alignment horizontal="center" wrapText="1"/>
      <protection/>
    </xf>
    <xf numFmtId="0" fontId="3" fillId="0" borderId="3" xfId="22" applyBorder="1" applyAlignment="1">
      <alignment horizontal="center" wrapText="1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5" xfId="20"/>
    <cellStyle name="Hypertextový odkaz" xfId="21"/>
    <cellStyle name="Normální 4" xfId="22"/>
    <cellStyle name="Normální 2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ux.cz/autori/37860-hlacik-zdenek-gregor-dalibor.html" TargetMode="External" /><Relationship Id="rId2" Type="http://schemas.openxmlformats.org/officeDocument/2006/relationships/hyperlink" Target="http://www.bux.cz/autori/36337-antonin-a-kolektiv-cernocky.html" TargetMode="External" /><Relationship Id="rId3" Type="http://schemas.openxmlformats.org/officeDocument/2006/relationships/hyperlink" Target="http://www.bux.cz/nakladatele/nakladatel/?publisher=Foto%20Gregor" TargetMode="External" /><Relationship Id="rId4" Type="http://schemas.openxmlformats.org/officeDocument/2006/relationships/hyperlink" Target="http://www.bux.cz/autori/6188-eva-horova.html" TargetMode="External" /><Relationship Id="rId5" Type="http://schemas.openxmlformats.org/officeDocument/2006/relationships/hyperlink" Target="http://www.bux.cz/nakladatele/nakladatel/?publisher=CanisTR" TargetMode="External" /><Relationship Id="rId6" Type="http://schemas.openxmlformats.org/officeDocument/2006/relationships/hyperlink" Target="http://www.bux.cz/knihy/131622-chov-kraliku-3-vydani.html?ic=ostatni_kupuji&amp;icc=crosseling" TargetMode="External" /><Relationship Id="rId7" Type="http://schemas.openxmlformats.org/officeDocument/2006/relationships/hyperlink" Target="http://www.bux.cz/autori/10589-josef-a-kolektiv-zadina.html" TargetMode="External" /><Relationship Id="rId8" Type="http://schemas.openxmlformats.org/officeDocument/2006/relationships/hyperlink" Target="http://www.bux.cz/autori/34036-christoph-schumacher.html" TargetMode="External" /><Relationship Id="rId9" Type="http://schemas.openxmlformats.org/officeDocument/2006/relationships/hyperlink" Target="http://www.bux.cz/autori/24724-hiltrud-strasser.html" TargetMode="External" /><Relationship Id="rId10" Type="http://schemas.openxmlformats.org/officeDocument/2006/relationships/hyperlink" Target="http://www.bux.cz/autori/24724-hiltrud-strasser.html" TargetMode="External" /><Relationship Id="rId11" Type="http://schemas.openxmlformats.org/officeDocument/2006/relationships/hyperlink" Target="http://www.bux.cz/autori/27218-russell-pringle.html" TargetMode="External" /><Relationship Id="rId12" Type="http://schemas.openxmlformats.org/officeDocument/2006/relationships/hyperlink" Target="http://www.bux.cz/autori/27218-russell-pringle.html" TargetMode="External" /><Relationship Id="rId13" Type="http://schemas.openxmlformats.org/officeDocument/2006/relationships/hyperlink" Target="http://www.bux.cz/autori/23655-vojtech-skaloud.html" TargetMode="External" /><Relationship Id="rId14" Type="http://schemas.openxmlformats.org/officeDocument/2006/relationships/hyperlink" Target="http://www.bux.cz/autori/23658-marisa-hafner.html" TargetMode="External" /><Relationship Id="rId15" Type="http://schemas.openxmlformats.org/officeDocument/2006/relationships/hyperlink" Target="http://www.bux.cz/autori/17124-tomiczek-turcke.html" TargetMode="External" /><Relationship Id="rId16" Type="http://schemas.openxmlformats.org/officeDocument/2006/relationships/hyperlink" Target="http://www.bux.cz/autori/25323-vanek-vaclav.html" TargetMode="External" /><Relationship Id="rId17" Type="http://schemas.openxmlformats.org/officeDocument/2006/relationships/hyperlink" Target="http://www.bux.cz/autori/34080-miroslav-a-kolektiv-kravka.html" TargetMode="External" /><Relationship Id="rId18" Type="http://schemas.openxmlformats.org/officeDocument/2006/relationships/hyperlink" Target="http://www.bux.cz/autori/685-vilem-kraus.html" TargetMode="External" /><Relationship Id="rId19" Type="http://schemas.openxmlformats.org/officeDocument/2006/relationships/hyperlink" Target="http://www.bux.cz/autori/9349-frantisek-hrabe.html" TargetMode="External" /><Relationship Id="rId20" Type="http://schemas.openxmlformats.org/officeDocument/2006/relationships/hyperlink" Target="http://www.bux.cz/autori/31956-sulzberger-robert-mayerhofer-tobias.html" TargetMode="External" /><Relationship Id="rId21" Type="http://schemas.openxmlformats.org/officeDocument/2006/relationships/hyperlink" Target="http://www.bux.cz/autori/30516-tomas-a-kolektiv-necas.html" TargetMode="External" /><Relationship Id="rId22" Type="http://schemas.openxmlformats.org/officeDocument/2006/relationships/hyperlink" Target="http://www.bux.cz/autori/16139-petr-hanzelka.html" TargetMode="External" /><Relationship Id="rId23" Type="http://schemas.openxmlformats.org/officeDocument/2006/relationships/hyperlink" Target="http://www.bux.cz/autori/15175-miloslav-studnicka.html" TargetMode="External" /><Relationship Id="rId24" Type="http://schemas.openxmlformats.org/officeDocument/2006/relationships/hyperlink" Target="http://www.bux.cz/autori/24003-baumann-h-kunkele-s-lorenz-r.html" TargetMode="External" /><Relationship Id="rId25" Type="http://schemas.openxmlformats.org/officeDocument/2006/relationships/hyperlink" Target="http://www.bux.cz/autori/3641-jan-sojka.html" TargetMode="External" /><Relationship Id="rId26" Type="http://schemas.openxmlformats.org/officeDocument/2006/relationships/hyperlink" Target="http://www.bux.cz/autori/23494-pavel-prosek.html" TargetMode="External" /><Relationship Id="rId27" Type="http://schemas.openxmlformats.org/officeDocument/2006/relationships/hyperlink" Target="http://www.bux.cz/autori/35493-marie-a-kolektiv-hruskova.html" TargetMode="External" /><Relationship Id="rId28" Type="http://schemas.openxmlformats.org/officeDocument/2006/relationships/hyperlink" Target="http://www.bux.cz/autori/35295-dalibor-velebil.html" TargetMode="External" /><Relationship Id="rId29" Type="http://schemas.openxmlformats.org/officeDocument/2006/relationships/hyperlink" Target="http://www.bux.cz/nakladatele/nakladatel/?publisher=Svojtka&amp;Co." TargetMode="External" /><Relationship Id="rId30" Type="http://schemas.openxmlformats.org/officeDocument/2006/relationships/hyperlink" Target="http://www.bux.cz/autori/20723-kutilek-miroslav.html" TargetMode="External" /><Relationship Id="rId31" Type="http://schemas.openxmlformats.org/officeDocument/2006/relationships/hyperlink" Target="http://www.bux.cz/autori/33396-tomas-vrska.html" TargetMode="External" /><Relationship Id="rId32" Type="http://schemas.openxmlformats.org/officeDocument/2006/relationships/hyperlink" Target="http://www.bux.cz/autori/33239-rudolf-kolarsky.html" TargetMode="External" /><Relationship Id="rId33" Type="http://schemas.openxmlformats.org/officeDocument/2006/relationships/hyperlink" Target="http://www.bux.cz/autori/33212-milan-k-jermar.html" TargetMode="External" /><Relationship Id="rId34" Type="http://schemas.openxmlformats.org/officeDocument/2006/relationships/hyperlink" Target="http://www.bux.cz/autori/32796-cilek-vaclav-lozek-vojen.html" TargetMode="External" /><Relationship Id="rId35" Type="http://schemas.openxmlformats.org/officeDocument/2006/relationships/hyperlink" Target="http://www.bux.cz/autori/26822-milan-chytry.html" TargetMode="External" /><Relationship Id="rId36" Type="http://schemas.openxmlformats.org/officeDocument/2006/relationships/hyperlink" Target="http://www.bux.cz/autori/26933-ivo-svoboda.html" TargetMode="External" /><Relationship Id="rId37" Type="http://schemas.openxmlformats.org/officeDocument/2006/relationships/hyperlink" Target="http://www.bux.cz/nakladatele/nakladatel/?publisher=Das%20media" TargetMode="External" /><Relationship Id="rId38" Type="http://schemas.openxmlformats.org/officeDocument/2006/relationships/hyperlink" Target="http://www.bux.cz/autori/24513-ivan-brezina.html" TargetMode="External" /><Relationship Id="rId39" Type="http://schemas.openxmlformats.org/officeDocument/2006/relationships/hyperlink" Target="http://www.bux.cz/autori/5818-jiri-moravec.html" TargetMode="External" /><Relationship Id="rId40" Type="http://schemas.openxmlformats.org/officeDocument/2006/relationships/hyperlink" Target="http://www.bux.cz/autori/20672-josef-smajs.html" TargetMode="External" /><Relationship Id="rId41" Type="http://schemas.openxmlformats.org/officeDocument/2006/relationships/hyperlink" Target="http://www.bux.cz/autori/30071-nick-lane.html" TargetMode="External" /><Relationship Id="rId42" Type="http://schemas.openxmlformats.org/officeDocument/2006/relationships/hyperlink" Target="http://www.bux.cz/autori/28657-vladimir-vondrejs.html" TargetMode="External" /><Relationship Id="rId43" Type="http://schemas.openxmlformats.org/officeDocument/2006/relationships/hyperlink" Target="http://www.bux.cz/nakladatele/nakladatel/?publisher=Agromachinery" TargetMode="External" /><Relationship Id="rId44" Type="http://schemas.openxmlformats.org/officeDocument/2006/relationships/hyperlink" Target="http://www.bux.cz/autori/34791-vladimir-picha.html" TargetMode="External" /><Relationship Id="rId45" Type="http://schemas.openxmlformats.org/officeDocument/2006/relationships/hyperlink" Target="http://www.bux.cz/nakladatele/nakladatel/?publisher=Agromachinery" TargetMode="External" /><Relationship Id="rId46" Type="http://schemas.openxmlformats.org/officeDocument/2006/relationships/hyperlink" Target="http://www.bux.cz/autori/34792-don-macmillan.html" TargetMode="External" /><Relationship Id="rId47" Type="http://schemas.openxmlformats.org/officeDocument/2006/relationships/hyperlink" Target="http://www.bux.cz/nakladatele/nakladatel/?publisher=Volvox%20Globator" TargetMode="External" /><Relationship Id="rId48" Type="http://schemas.openxmlformats.org/officeDocument/2006/relationships/hyperlink" Target="http://www.bux.cz/autori/3948-milos-andera.html" TargetMode="External" /><Relationship Id="rId49" Type="http://schemas.openxmlformats.org/officeDocument/2006/relationships/hyperlink" Target="http://www.bux.cz/autori/17165-marian-suman-hreblay.html" TargetMode="External" /><Relationship Id="rId50" Type="http://schemas.openxmlformats.org/officeDocument/2006/relationships/hyperlink" Target="http://www.bux.cz/autori/36646-erling-norrby.html" TargetMode="External" /><Relationship Id="rId51" Type="http://schemas.openxmlformats.org/officeDocument/2006/relationships/hyperlink" Target="http://www.bux.cz/autori/33774-boyd-robert-richerson-peter-j.html" TargetMode="External" /><Relationship Id="rId52" Type="http://schemas.openxmlformats.org/officeDocument/2006/relationships/hyperlink" Target="http://www.bux.cz/autori/32374-stastny-karel-hudec-karel.html" TargetMode="External" /><Relationship Id="rId53" Type="http://schemas.openxmlformats.org/officeDocument/2006/relationships/hyperlink" Target="http://www.bux.cz/autori/4009-magdalena-beranova.html" TargetMode="External" /><Relationship Id="rId54" Type="http://schemas.openxmlformats.org/officeDocument/2006/relationships/hyperlink" Target="http://www.bux.cz/autori/18924-martin-janoska.html" TargetMode="External" /><Relationship Id="rId55" Type="http://schemas.openxmlformats.org/officeDocument/2006/relationships/hyperlink" Target="http://www.bux.cz/autori/12288-jaroslav-flegr.html" TargetMode="External" /><Relationship Id="rId56" Type="http://schemas.openxmlformats.org/officeDocument/2006/relationships/hyperlink" Target="http://www.bux.cz/autori/14257-kamil-pasek.html" TargetMode="External" /><Relationship Id="rId57" Type="http://schemas.openxmlformats.org/officeDocument/2006/relationships/hyperlink" Target="http://www.bux.cz/autori/16996-bernhard-gahm.html" TargetMode="External" /><Relationship Id="rId58" Type="http://schemas.openxmlformats.org/officeDocument/2006/relationships/hyperlink" Target="http://www.bux.cz/autori/27526-bradna-b-nikodemova-z.html" TargetMode="External" /><Relationship Id="rId59" Type="http://schemas.openxmlformats.org/officeDocument/2006/relationships/hyperlink" Target="http://www.bux.cz/autori/36008-iveta-hamarneh.html" TargetMode="External" /><Relationship Id="rId60" Type="http://schemas.openxmlformats.org/officeDocument/2006/relationships/hyperlink" Target="http://www.bux.cz/autori/27701-volker-quaschning.html" TargetMode="External" /><Relationship Id="rId61" Type="http://schemas.openxmlformats.org/officeDocument/2006/relationships/hyperlink" Target="http://www.bux.cz/autori/35223-milan-bruchter.html" TargetMode="External" /><Relationship Id="rId62" Type="http://schemas.openxmlformats.org/officeDocument/2006/relationships/hyperlink" Target="http://www.bux.cz/autori/3277-tim-newbury.html" TargetMode="External" /><Relationship Id="rId63" Type="http://schemas.openxmlformats.org/officeDocument/2006/relationships/hyperlink" Target="http://bioinstitut.cz/publikace/index.html" TargetMode="External" /><Relationship Id="rId64" Type="http://schemas.openxmlformats.org/officeDocument/2006/relationships/hyperlink" Target="http://www.bux.cz/autori/37859-vitek-milan-gregor-dalibor.html" TargetMode="External" /><Relationship Id="rId65" Type="http://schemas.openxmlformats.org/officeDocument/2006/relationships/hyperlink" Target="http://www.bux.cz/autori/9450-eva-nohelova.html" TargetMode="External" /><Relationship Id="rId66" Type="http://schemas.openxmlformats.org/officeDocument/2006/relationships/hyperlink" Target="http://www.bux.cz/autori/31923-christina-sondermann.html" TargetMode="External" /><Relationship Id="rId67" Type="http://schemas.openxmlformats.org/officeDocument/2006/relationships/hyperlink" Target="http://www.bux.cz/autori/21048-patoka-jiri.html" TargetMode="External" /><Relationship Id="rId68" Type="http://schemas.openxmlformats.org/officeDocument/2006/relationships/hyperlink" Target="http://www.bux.cz/autori/34008-dennis-bryan-kim-morgan-tracy.html" TargetMode="External" /><Relationship Id="rId69" Type="http://schemas.openxmlformats.org/officeDocument/2006/relationships/hyperlink" Target="http://www.bux.cz/autori/31258-jean-donaldsonova.html" TargetMode="External" /><Relationship Id="rId70" Type="http://schemas.openxmlformats.org/officeDocument/2006/relationships/hyperlink" Target="http://www.bux.cz/autori/36961-marie-theres-estermann.html" TargetMode="External" /><Relationship Id="rId71" Type="http://schemas.openxmlformats.org/officeDocument/2006/relationships/hyperlink" Target="http://www.bux.cz/autori/36625-emilie-gillet.html" TargetMode="External" /><Relationship Id="rId72" Type="http://schemas.openxmlformats.org/officeDocument/2006/relationships/hyperlink" Target="http://www.bux.cz/autori/36310-iveta-prombergerova.html" TargetMode="External" /><Relationship Id="rId73" Type="http://schemas.openxmlformats.org/officeDocument/2006/relationships/hyperlink" Target="http://www.bux.cz/autori/11154-ulrich-schmid.html" TargetMode="External" /><Relationship Id="rId74" Type="http://schemas.openxmlformats.org/officeDocument/2006/relationships/hyperlink" Target="http://www.bux.cz/autori/22555-imke-niewohner.html" TargetMode="External" /><Relationship Id="rId75" Type="http://schemas.openxmlformats.org/officeDocument/2006/relationships/hyperlink" Target="http://www.bux.cz/autori/34089-lucia-stemmerova.html" TargetMode="External" /><Relationship Id="rId76" Type="http://schemas.openxmlformats.org/officeDocument/2006/relationships/hyperlink" Target="http://www.bux.cz/autori/29089-karel-zelnicek.html" TargetMode="External" /><Relationship Id="rId77" Type="http://schemas.openxmlformats.org/officeDocument/2006/relationships/hyperlink" Target="http://www.bux.cz/autori/28123-jakub-urbanec.html" TargetMode="External" /><Relationship Id="rId78" Type="http://schemas.openxmlformats.org/officeDocument/2006/relationships/hyperlink" Target="http://www.bux.cz/autori/18903-thomas-schauer.html" TargetMode="External" /><Relationship Id="rId79" Type="http://schemas.openxmlformats.org/officeDocument/2006/relationships/hyperlink" Target="http://www.bux.cz/autori/36960-kullman-folko-staffler-martin.html" TargetMode="External" /><Relationship Id="rId80" Type="http://schemas.openxmlformats.org/officeDocument/2006/relationships/hyperlink" Target="http://www.bux.cz/autori/36302-philip-adams.html" TargetMode="External" /><Relationship Id="rId81" Type="http://schemas.openxmlformats.org/officeDocument/2006/relationships/hyperlink" Target="http://www.bux.cz/nakladatele/nakladatel/?publisher=Positive%20Publishers" TargetMode="External" /><Relationship Id="rId82" Type="http://schemas.openxmlformats.org/officeDocument/2006/relationships/hyperlink" Target="http://www.bux.cz/autori/12820-allen-j-coombes.html" TargetMode="External" /><Relationship Id="rId83" Type="http://schemas.openxmlformats.org/officeDocument/2006/relationships/hyperlink" Target="http://www.bux.cz/autori/18389-elphick-j-woodward-j.html" TargetMode="External" /><Relationship Id="rId84" Type="http://schemas.openxmlformats.org/officeDocument/2006/relationships/hyperlink" Target="http://www.bux.cz/autori/11224-bob-flowerdew.html" TargetMode="External" /><Relationship Id="rId85" Type="http://schemas.openxmlformats.org/officeDocument/2006/relationships/hyperlink" Target="http://www.bux.cz/autori/11224-bob-flowerdew.html" TargetMode="External" /><Relationship Id="rId86" Type="http://schemas.openxmlformats.org/officeDocument/2006/relationships/hyperlink" Target="http://www.bux.cz/autori/11224-bob-flowerdew.html" TargetMode="External" /><Relationship Id="rId87" Type="http://schemas.openxmlformats.org/officeDocument/2006/relationships/hyperlink" Target="http://www.bux.cz/autori/3125-petr-pasecny.html" TargetMode="External" /><Relationship Id="rId88" Type="http://schemas.openxmlformats.org/officeDocument/2006/relationships/hyperlink" Target="http://www.bux.cz/autori/36659-ian-plimer.html" TargetMode="External" /><Relationship Id="rId89" Type="http://schemas.openxmlformats.org/officeDocument/2006/relationships/hyperlink" Target="http://www.bux.cz/autori/36450-ivan-lukes.html" TargetMode="External" /><Relationship Id="rId90" Type="http://schemas.openxmlformats.org/officeDocument/2006/relationships/hyperlink" Target="http://www.bux.cz/autori/10644-milan-syrucek.html" TargetMode="External" /><Relationship Id="rId91" Type="http://schemas.openxmlformats.org/officeDocument/2006/relationships/hyperlink" Target="http://www.azknihy.cz/autor/miroslav-bobek" TargetMode="External" /><Relationship Id="rId92" Type="http://schemas.openxmlformats.org/officeDocument/2006/relationships/hyperlink" Target="http://knihy.abz.cz/obchod/autor-ptacek-josef-ptacek" TargetMode="External" /><Relationship Id="rId93" Type="http://schemas.openxmlformats.org/officeDocument/2006/relationships/hyperlink" Target="http://knihy.abz.cz/obchod/autor-dvoracek-petr-dvoracek" TargetMode="External" /><Relationship Id="rId94" Type="http://schemas.openxmlformats.org/officeDocument/2006/relationships/hyperlink" Target="http://knihy.abz.cz/obchod/autor-nemec-jan-nemec" TargetMode="External" /><Relationship Id="rId95" Type="http://schemas.openxmlformats.org/officeDocument/2006/relationships/hyperlink" Target="http://knihy.abz.cz/obchod/autor-kovar-pavel-kovar" TargetMode="External" /><Relationship Id="rId96" Type="http://schemas.openxmlformats.org/officeDocument/2006/relationships/hyperlink" Target="http://knihy.abz.cz/obchod/autor-pelikan-jaroslav-pelikan-1" TargetMode="External" /><Relationship Id="rId97" Type="http://schemas.openxmlformats.org/officeDocument/2006/relationships/hyperlink" Target="http://knihy.abz.cz/obchod/autor-patricny-martin-patricny" TargetMode="External" /><Relationship Id="rId98" Type="http://schemas.openxmlformats.org/officeDocument/2006/relationships/hyperlink" Target="http://knihy.abz.cz/obchod/nakladatelstvi-karmasek" TargetMode="External" /><Relationship Id="rId99" Type="http://schemas.openxmlformats.org/officeDocument/2006/relationships/hyperlink" Target="http://knihy.abz.cz/obchod/autor-vanek-jan-vanek" TargetMode="External" /><Relationship Id="rId100" Type="http://schemas.openxmlformats.org/officeDocument/2006/relationships/hyperlink" Target="http://knihy.abz.cz/obchod/autor-socha-radomir-socha" TargetMode="External" /><Relationship Id="rId101" Type="http://schemas.openxmlformats.org/officeDocument/2006/relationships/hyperlink" Target="http://knihy.abz.cz/obchod/autor-dawkins-richard-dawkins" TargetMode="External" /><Relationship Id="rId102" Type="http://schemas.openxmlformats.org/officeDocument/2006/relationships/hyperlink" Target="http://knihy.abz.cz/obchod/autor-macek-jan-macek" TargetMode="External" /><Relationship Id="rId103" Type="http://schemas.openxmlformats.org/officeDocument/2006/relationships/hyperlink" Target="http://knihy.abz.cz/obchod/autor-macek-jan-macek" TargetMode="External" /><Relationship Id="rId104" Type="http://schemas.openxmlformats.org/officeDocument/2006/relationships/hyperlink" Target="http://knihy.abz.cz/obchod/autor-macek-jan-macek" TargetMode="External" /><Relationship Id="rId105" Type="http://schemas.openxmlformats.org/officeDocument/2006/relationships/hyperlink" Target="http://knihy.abz.cz/obchod/autor-dreyer-wolfgang-dreyer" TargetMode="External" /><Relationship Id="rId106" Type="http://schemas.openxmlformats.org/officeDocument/2006/relationships/hyperlink" Target="http://knihy.abz.cz/obchod/autor-sheldrake-rupert-sheldrake" TargetMode="External" /><Relationship Id="rId107" Type="http://schemas.openxmlformats.org/officeDocument/2006/relationships/hyperlink" Target="http://knihy.abz.cz/obchod/autor-zahradnik-jiri-zahradnik" TargetMode="External" /><Relationship Id="rId108" Type="http://schemas.openxmlformats.org/officeDocument/2006/relationships/hyperlink" Target="http://knihy.abz.cz/obchod/autor-machacek-petr-machacek" TargetMode="External" /><Relationship Id="rId109" Type="http://schemas.openxmlformats.org/officeDocument/2006/relationships/hyperlink" Target="http://knihy.abz.cz/obchod/nakladatelstvi-regionalni-muzeum-v-mikulove" TargetMode="External" /><Relationship Id="rId110" Type="http://schemas.openxmlformats.org/officeDocument/2006/relationships/hyperlink" Target="http://knihy.abz.cz/obchod/autor-zrzavy-jan-zrzavy" TargetMode="External" /><Relationship Id="rId111" Type="http://schemas.openxmlformats.org/officeDocument/2006/relationships/hyperlink" Target="http://knihy.abz.cz/obchod/nakladatelstvi-scientia" TargetMode="External" /><Relationship Id="rId112" Type="http://schemas.openxmlformats.org/officeDocument/2006/relationships/hyperlink" Target="http://knihy.abz.cz/obchod/nakladatelstvi-scientia" TargetMode="External" /><Relationship Id="rId113" Type="http://schemas.openxmlformats.org/officeDocument/2006/relationships/hyperlink" Target="http://knihy.abz.cz/obchod/nakladatelstvi-scientia" TargetMode="External" /><Relationship Id="rId114" Type="http://schemas.openxmlformats.org/officeDocument/2006/relationships/hyperlink" Target="http://knihy.abz.cz/obchod/autor-valicek-pavel-valicek" TargetMode="External" /><Relationship Id="rId115" Type="http://schemas.openxmlformats.org/officeDocument/2006/relationships/hyperlink" Target="http://knihy.abz.cz/obchod/autor-koblizek-jaroslav-koblizek" TargetMode="External" /><Relationship Id="rId116" Type="http://schemas.openxmlformats.org/officeDocument/2006/relationships/hyperlink" Target="http://knihy.abz.cz/obchod/autor-koblizek-jaroslav-koblizek" TargetMode="External" /><Relationship Id="rId117" Type="http://schemas.openxmlformats.org/officeDocument/2006/relationships/hyperlink" Target="http://knihy.abz.cz/prodej/rez-a-tvarovani-ovocnych-i-okrasnych-drevin-prakticky-radce-s-podrobnymi-postupy-prace" TargetMode="External" /><Relationship Id="rId118" Type="http://schemas.openxmlformats.org/officeDocument/2006/relationships/hyperlink" Target="http://knihy.abz.cz/obchod/autor-bird-richard-bird" TargetMode="External" /><Relationship Id="rId119" Type="http://schemas.openxmlformats.org/officeDocument/2006/relationships/hyperlink" Target="http://knihy.abz.cz/obchod/nakladatelstvi-readers-digest-vyber" TargetMode="External" /><Relationship Id="rId120" Type="http://schemas.openxmlformats.org/officeDocument/2006/relationships/hyperlink" Target="http://knihy.abz.cz/prodej/encyklopedie-listnatych-stromu-a-keru" TargetMode="External" /><Relationship Id="rId121" Type="http://schemas.openxmlformats.org/officeDocument/2006/relationships/hyperlink" Target="http://knihy.abz.cz/obchod/autor-hosek-jan-hosek" TargetMode="External" /><Relationship Id="rId122" Type="http://schemas.openxmlformats.org/officeDocument/2006/relationships/hyperlink" Target="http://knihy.abz.cz/obchod/autor-danes-ludek-danes" TargetMode="External" /><Relationship Id="rId123" Type="http://schemas.openxmlformats.org/officeDocument/2006/relationships/hyperlink" Target="http://knihy.abz.cz/obchod/autor-danes-ludek-danes" TargetMode="External" /><Relationship Id="rId124" Type="http://schemas.openxmlformats.org/officeDocument/2006/relationships/hyperlink" Target="http://knihy.abz.cz/obchod/autor-stone-irving-stone" TargetMode="External" /><Relationship Id="rId125" Type="http://schemas.openxmlformats.org/officeDocument/2006/relationships/hyperlink" Target="http://knihy.abz.cz/obchod/nakladatelstvi-barrister-a-principal" TargetMode="External" /><Relationship Id="rId126" Type="http://schemas.openxmlformats.org/officeDocument/2006/relationships/hyperlink" Target="http://knihy.abz.cz/obchod/autor-johnson-paul-johnson" TargetMode="External" /><Relationship Id="rId127" Type="http://schemas.openxmlformats.org/officeDocument/2006/relationships/hyperlink" Target="http://knihy.abz.cz/obchod/autor-flegr-jaroslav-flegr" TargetMode="External" /><Relationship Id="rId128" Type="http://schemas.openxmlformats.org/officeDocument/2006/relationships/hyperlink" Target="http://knihy.abz.cz/obchod/autor-cilek-vaclav-cilek" TargetMode="External" /><Relationship Id="rId129" Type="http://schemas.openxmlformats.org/officeDocument/2006/relationships/hyperlink" Target="http://knihy.abz.cz/obchod/nakladatelstvi-centrum-pro-ekonomiku-a-politiku" TargetMode="External" /><Relationship Id="rId130" Type="http://schemas.openxmlformats.org/officeDocument/2006/relationships/hyperlink" Target="http://knihy.abz.cz/obchod/autor-hajek-pavel-hajek" TargetMode="External" /><Relationship Id="rId131" Type="http://schemas.openxmlformats.org/officeDocument/2006/relationships/hyperlink" Target="http://knihy.abz.cz/obchod/autor-hajek-tomas-hajek" TargetMode="External" /><Relationship Id="rId132" Type="http://schemas.openxmlformats.org/officeDocument/2006/relationships/hyperlink" Target="http://knihy.abz.cz/obchod/autor-komarek-stanislav-komarek" TargetMode="External" /><Relationship Id="rId133" Type="http://schemas.openxmlformats.org/officeDocument/2006/relationships/hyperlink" Target="http://knihy.abz.cz/obchod/autor-webster-john-webster" TargetMode="External" /><Relationship Id="rId134" Type="http://schemas.openxmlformats.org/officeDocument/2006/relationships/hyperlink" Target="http://knihy.abz.cz/obchod/autor-bezzel-einhard-bezzel" TargetMode="External" /><Relationship Id="rId135" Type="http://schemas.openxmlformats.org/officeDocument/2006/relationships/hyperlink" Target="http://knihy.abz.cz/obchod/autor-vymazalova-hana-vymazalova" TargetMode="External" /><Relationship Id="rId136" Type="http://schemas.openxmlformats.org/officeDocument/2006/relationships/hyperlink" Target="http://knihy.abz.cz/obchod/autor-zahradnik-jiri-zahradnik" TargetMode="External" /><Relationship Id="rId137" Type="http://schemas.openxmlformats.org/officeDocument/2006/relationships/hyperlink" Target="http://knihy.abz.cz/obchod/autor-nosek-jiri-nosek" TargetMode="External" /><Relationship Id="rId138" Type="http://schemas.openxmlformats.org/officeDocument/2006/relationships/hyperlink" Target="http://knihy.abz.cz/obchod/autor-kleisner-karel-kleisner" TargetMode="External" /><Relationship Id="rId139" Type="http://schemas.openxmlformats.org/officeDocument/2006/relationships/hyperlink" Target="http://knihy.abz.cz/obchod/autor-jermar-milan-k-jermar" TargetMode="External" /><Relationship Id="rId140" Type="http://schemas.openxmlformats.org/officeDocument/2006/relationships/hyperlink" Target="http://knihy.abz.cz/obchod/autor-schulz-heinz-schulz" TargetMode="External" /><Relationship Id="rId141" Type="http://schemas.openxmlformats.org/officeDocument/2006/relationships/hyperlink" Target="http://knihy.abz.cz/obchod/autor-olivova-lucie-olivova" TargetMode="External" /><Relationship Id="rId142" Type="http://schemas.openxmlformats.org/officeDocument/2006/relationships/hyperlink" Target="http://knihy.abz.cz/obchod/autor-hrabak-rudolf-hrabak" TargetMode="External" /><Relationship Id="rId143" Type="http://schemas.openxmlformats.org/officeDocument/2006/relationships/hyperlink" Target="http://knihy.abz.cz/obchod/autor-gregor-dalibor-gregor" TargetMode="External" /><Relationship Id="rId144" Type="http://schemas.openxmlformats.org/officeDocument/2006/relationships/hyperlink" Target="http://knihy.abz.cz/obchod/autor-behnke-hans-behnke" TargetMode="External" /><Relationship Id="rId145" Type="http://schemas.openxmlformats.org/officeDocument/2006/relationships/hyperlink" Target="http://www.slovart.cz/vyhledavani.html?page_id=9532&amp;where=author&amp;string=Jeremy+James" TargetMode="External" /><Relationship Id="rId146" Type="http://schemas.openxmlformats.org/officeDocument/2006/relationships/hyperlink" Target="http://www.slovart.cz/vyhledavani.html?page_id=9532&amp;where=author&amp;string=Cornelia+Wittekov%C3%A1" TargetMode="External" /><Relationship Id="rId14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9"/>
  <sheetViews>
    <sheetView tabSelected="1" workbookViewId="0" topLeftCell="A1">
      <selection activeCell="N4" sqref="N4"/>
    </sheetView>
  </sheetViews>
  <sheetFormatPr defaultColWidth="9.140625" defaultRowHeight="15"/>
  <cols>
    <col min="1" max="1" width="9.140625" style="0" customWidth="1"/>
    <col min="2" max="2" width="16.57421875" style="0" customWidth="1"/>
    <col min="3" max="3" width="19.421875" style="0" customWidth="1"/>
    <col min="4" max="4" width="13.57421875" style="0" customWidth="1"/>
    <col min="8" max="8" width="12.421875" style="0" bestFit="1" customWidth="1"/>
    <col min="9" max="9" width="13.421875" style="0" customWidth="1"/>
    <col min="10" max="10" width="15.7109375" style="0" customWidth="1"/>
    <col min="11" max="11" width="11.57421875" style="0" bestFit="1" customWidth="1"/>
    <col min="15" max="15" width="20.28125" style="0" customWidth="1"/>
  </cols>
  <sheetData>
    <row r="1" ht="15">
      <c r="A1" s="1" t="s">
        <v>0</v>
      </c>
    </row>
    <row r="2" spans="1:3" ht="15">
      <c r="A2" s="1" t="s">
        <v>1</v>
      </c>
      <c r="B2" s="1" t="s">
        <v>2</v>
      </c>
      <c r="C2" s="1"/>
    </row>
    <row r="3" spans="1:3" ht="15">
      <c r="A3" s="1" t="s">
        <v>3</v>
      </c>
      <c r="B3" s="1" t="s">
        <v>4</v>
      </c>
      <c r="C3" s="1"/>
    </row>
    <row r="4" spans="1:15" ht="72" customHeight="1">
      <c r="A4" s="9" t="s">
        <v>5</v>
      </c>
      <c r="B4" s="10" t="s">
        <v>6</v>
      </c>
      <c r="C4" s="11" t="s">
        <v>7</v>
      </c>
      <c r="D4" s="12" t="s">
        <v>8</v>
      </c>
      <c r="E4" s="13" t="s">
        <v>9</v>
      </c>
      <c r="F4" s="13" t="s">
        <v>10</v>
      </c>
      <c r="G4" s="13" t="s">
        <v>1436</v>
      </c>
      <c r="H4" s="13" t="s">
        <v>1435</v>
      </c>
      <c r="I4" s="13" t="s">
        <v>1437</v>
      </c>
      <c r="J4" s="13" t="s">
        <v>1438</v>
      </c>
      <c r="K4" s="13" t="s">
        <v>1439</v>
      </c>
      <c r="L4" s="13" t="s">
        <v>1440</v>
      </c>
      <c r="M4" s="13" t="s">
        <v>1445</v>
      </c>
      <c r="N4" s="13" t="s">
        <v>1447</v>
      </c>
      <c r="O4" s="13" t="s">
        <v>1446</v>
      </c>
    </row>
    <row r="5" spans="1:15" ht="39">
      <c r="A5" s="14"/>
      <c r="B5" s="14" t="s">
        <v>13</v>
      </c>
      <c r="C5" s="3" t="s">
        <v>14</v>
      </c>
      <c r="D5" s="15" t="s">
        <v>15</v>
      </c>
      <c r="E5" s="4">
        <v>2011</v>
      </c>
      <c r="F5" s="4">
        <v>2</v>
      </c>
      <c r="G5" s="4">
        <f>ROUND((H5*100/115),2)</f>
        <v>868.7</v>
      </c>
      <c r="H5" s="4">
        <v>999</v>
      </c>
      <c r="I5" s="4">
        <f>F5*G5</f>
        <v>1737.4</v>
      </c>
      <c r="J5" s="4">
        <f>ROUND((I5*1.15),2)</f>
        <v>1998.01</v>
      </c>
      <c r="K5" s="4"/>
      <c r="L5" s="4"/>
      <c r="M5" s="4"/>
      <c r="N5" s="4"/>
      <c r="O5" s="4"/>
    </row>
    <row r="6" spans="1:15" ht="51.75">
      <c r="A6" s="16" t="s">
        <v>16</v>
      </c>
      <c r="B6" s="17" t="s">
        <v>17</v>
      </c>
      <c r="C6" s="18" t="s">
        <v>18</v>
      </c>
      <c r="D6" s="19" t="s">
        <v>19</v>
      </c>
      <c r="E6" s="4">
        <v>2007</v>
      </c>
      <c r="F6" s="4">
        <v>2</v>
      </c>
      <c r="G6" s="4">
        <f aca="true" t="shared" si="0" ref="G6:G69">ROUND((H6*100/115),2)</f>
        <v>86.09</v>
      </c>
      <c r="H6" s="4">
        <v>99</v>
      </c>
      <c r="I6" s="4">
        <f>F6*G6</f>
        <v>172.18</v>
      </c>
      <c r="J6" s="4">
        <f>ROUND((I6*1.15),2)</f>
        <v>198.01</v>
      </c>
      <c r="K6" s="4"/>
      <c r="L6" s="4"/>
      <c r="M6" s="4"/>
      <c r="N6" s="4"/>
      <c r="O6" s="4"/>
    </row>
    <row r="7" spans="1:15" ht="64.5">
      <c r="A7" s="14" t="s">
        <v>20</v>
      </c>
      <c r="B7" s="20" t="s">
        <v>21</v>
      </c>
      <c r="C7" s="21" t="s">
        <v>22</v>
      </c>
      <c r="D7" s="3" t="s">
        <v>23</v>
      </c>
      <c r="E7" s="4">
        <v>2010</v>
      </c>
      <c r="F7" s="4">
        <v>5</v>
      </c>
      <c r="G7" s="4">
        <f t="shared" si="0"/>
        <v>195.65</v>
      </c>
      <c r="H7" s="4">
        <v>225</v>
      </c>
      <c r="I7" s="4">
        <f aca="true" t="shared" si="1" ref="I7:I70">F7*G7</f>
        <v>978.25</v>
      </c>
      <c r="J7" s="4">
        <f aca="true" t="shared" si="2" ref="J7:J70">ROUND((I7*1.15),2)</f>
        <v>1124.99</v>
      </c>
      <c r="K7" s="4"/>
      <c r="L7" s="4"/>
      <c r="M7" s="4"/>
      <c r="N7" s="4"/>
      <c r="O7" s="4"/>
    </row>
    <row r="8" spans="1:15" ht="26.25">
      <c r="A8" s="14"/>
      <c r="B8" s="20" t="s">
        <v>24</v>
      </c>
      <c r="C8" s="21" t="s">
        <v>25</v>
      </c>
      <c r="D8" s="3" t="s">
        <v>26</v>
      </c>
      <c r="E8" s="4">
        <v>2012</v>
      </c>
      <c r="F8" s="4">
        <v>10</v>
      </c>
      <c r="G8" s="4">
        <f t="shared" si="0"/>
        <v>320.87</v>
      </c>
      <c r="H8" s="4">
        <v>369</v>
      </c>
      <c r="I8" s="4">
        <f t="shared" si="1"/>
        <v>3208.7</v>
      </c>
      <c r="J8" s="4">
        <f t="shared" si="2"/>
        <v>3690.01</v>
      </c>
      <c r="K8" s="4"/>
      <c r="L8" s="4"/>
      <c r="M8" s="4"/>
      <c r="N8" s="4"/>
      <c r="O8" s="4"/>
    </row>
    <row r="9" spans="1:15" ht="39">
      <c r="A9" s="2" t="s">
        <v>27</v>
      </c>
      <c r="B9" s="14" t="s">
        <v>28</v>
      </c>
      <c r="C9" s="3" t="s">
        <v>29</v>
      </c>
      <c r="D9" s="3" t="s">
        <v>30</v>
      </c>
      <c r="E9" s="4">
        <v>2012</v>
      </c>
      <c r="F9" s="4">
        <v>5</v>
      </c>
      <c r="G9" s="4">
        <f t="shared" si="0"/>
        <v>260</v>
      </c>
      <c r="H9" s="4">
        <v>299</v>
      </c>
      <c r="I9" s="4">
        <f t="shared" si="1"/>
        <v>1300</v>
      </c>
      <c r="J9" s="4">
        <f t="shared" si="2"/>
        <v>1495</v>
      </c>
      <c r="K9" s="4"/>
      <c r="L9" s="4"/>
      <c r="M9" s="4"/>
      <c r="N9" s="4"/>
      <c r="O9" s="4"/>
    </row>
    <row r="10" spans="1:15" ht="51.75">
      <c r="A10" s="14" t="s">
        <v>31</v>
      </c>
      <c r="B10" s="20" t="s">
        <v>32</v>
      </c>
      <c r="C10" s="21" t="s">
        <v>33</v>
      </c>
      <c r="D10" s="3" t="s">
        <v>34</v>
      </c>
      <c r="E10" s="4">
        <v>2013</v>
      </c>
      <c r="F10" s="4">
        <v>5</v>
      </c>
      <c r="G10" s="4">
        <f t="shared" si="0"/>
        <v>259.13</v>
      </c>
      <c r="H10" s="4">
        <v>298</v>
      </c>
      <c r="I10" s="4">
        <f t="shared" si="1"/>
        <v>1295.65</v>
      </c>
      <c r="J10" s="4">
        <f t="shared" si="2"/>
        <v>1490</v>
      </c>
      <c r="K10" s="4"/>
      <c r="L10" s="4"/>
      <c r="M10" s="4"/>
      <c r="N10" s="4"/>
      <c r="O10" s="4"/>
    </row>
    <row r="11" spans="1:15" ht="90">
      <c r="A11" s="2" t="s">
        <v>35</v>
      </c>
      <c r="B11" s="14" t="s">
        <v>36</v>
      </c>
      <c r="C11" s="3" t="s">
        <v>37</v>
      </c>
      <c r="D11" s="3" t="s">
        <v>38</v>
      </c>
      <c r="E11" s="4">
        <v>2013</v>
      </c>
      <c r="F11" s="4">
        <v>2</v>
      </c>
      <c r="G11" s="4">
        <f t="shared" si="0"/>
        <v>433.91</v>
      </c>
      <c r="H11" s="4">
        <v>499</v>
      </c>
      <c r="I11" s="4">
        <f t="shared" si="1"/>
        <v>867.82</v>
      </c>
      <c r="J11" s="4">
        <f t="shared" si="2"/>
        <v>997.99</v>
      </c>
      <c r="K11" s="4"/>
      <c r="L11" s="4"/>
      <c r="M11" s="4"/>
      <c r="N11" s="4"/>
      <c r="O11" s="4"/>
    </row>
    <row r="12" spans="1:15" ht="26.25">
      <c r="A12" s="2" t="s">
        <v>39</v>
      </c>
      <c r="B12" s="14" t="s">
        <v>40</v>
      </c>
      <c r="C12" s="3" t="s">
        <v>41</v>
      </c>
      <c r="D12" s="3" t="s">
        <v>42</v>
      </c>
      <c r="E12" s="4">
        <v>2013</v>
      </c>
      <c r="F12" s="4">
        <v>2</v>
      </c>
      <c r="G12" s="4">
        <f t="shared" si="0"/>
        <v>517.39</v>
      </c>
      <c r="H12" s="4">
        <v>595</v>
      </c>
      <c r="I12" s="4">
        <f t="shared" si="1"/>
        <v>1034.78</v>
      </c>
      <c r="J12" s="4">
        <f t="shared" si="2"/>
        <v>1190</v>
      </c>
      <c r="K12" s="4"/>
      <c r="L12" s="4"/>
      <c r="M12" s="4"/>
      <c r="N12" s="4"/>
      <c r="O12" s="4"/>
    </row>
    <row r="13" spans="1:15" ht="26.25">
      <c r="A13" s="19" t="s">
        <v>43</v>
      </c>
      <c r="B13" s="17" t="s">
        <v>44</v>
      </c>
      <c r="C13" s="18" t="s">
        <v>45</v>
      </c>
      <c r="D13" s="19" t="s">
        <v>46</v>
      </c>
      <c r="E13" s="4">
        <v>2005</v>
      </c>
      <c r="F13" s="4">
        <v>3</v>
      </c>
      <c r="G13" s="4">
        <f t="shared" si="0"/>
        <v>173.91</v>
      </c>
      <c r="H13" s="4">
        <v>200</v>
      </c>
      <c r="I13" s="4">
        <f t="shared" si="1"/>
        <v>521.73</v>
      </c>
      <c r="J13" s="4">
        <f t="shared" si="2"/>
        <v>599.99</v>
      </c>
      <c r="K13" s="4"/>
      <c r="L13" s="4"/>
      <c r="M13" s="4"/>
      <c r="N13" s="4"/>
      <c r="O13" s="4"/>
    </row>
    <row r="14" spans="1:15" ht="39">
      <c r="A14" s="14" t="s">
        <v>47</v>
      </c>
      <c r="B14" s="20" t="s">
        <v>48</v>
      </c>
      <c r="C14" s="21" t="s">
        <v>49</v>
      </c>
      <c r="D14" s="3" t="s">
        <v>50</v>
      </c>
      <c r="E14" s="4">
        <v>2013</v>
      </c>
      <c r="F14" s="4">
        <v>5</v>
      </c>
      <c r="G14" s="4">
        <f t="shared" si="0"/>
        <v>252.17</v>
      </c>
      <c r="H14" s="4">
        <v>290</v>
      </c>
      <c r="I14" s="4">
        <f t="shared" si="1"/>
        <v>1260.85</v>
      </c>
      <c r="J14" s="4">
        <f t="shared" si="2"/>
        <v>1449.98</v>
      </c>
      <c r="K14" s="4"/>
      <c r="L14" s="4"/>
      <c r="M14" s="4"/>
      <c r="N14" s="4"/>
      <c r="O14" s="4"/>
    </row>
    <row r="15" spans="1:15" ht="77.25">
      <c r="A15" s="14" t="s">
        <v>51</v>
      </c>
      <c r="B15" s="20" t="s">
        <v>52</v>
      </c>
      <c r="C15" s="3" t="s">
        <v>53</v>
      </c>
      <c r="D15" s="3" t="s">
        <v>54</v>
      </c>
      <c r="E15" s="4">
        <v>2012</v>
      </c>
      <c r="F15" s="4">
        <v>10</v>
      </c>
      <c r="G15" s="4">
        <f t="shared" si="0"/>
        <v>613.04</v>
      </c>
      <c r="H15" s="4">
        <v>705</v>
      </c>
      <c r="I15" s="4">
        <f t="shared" si="1"/>
        <v>6130.4</v>
      </c>
      <c r="J15" s="4">
        <f t="shared" si="2"/>
        <v>7049.96</v>
      </c>
      <c r="K15" s="4"/>
      <c r="L15" s="4"/>
      <c r="M15" s="4"/>
      <c r="N15" s="4"/>
      <c r="O15" s="4"/>
    </row>
    <row r="16" spans="1:15" ht="77.25">
      <c r="A16" s="19" t="s">
        <v>55</v>
      </c>
      <c r="B16" s="19" t="s">
        <v>56</v>
      </c>
      <c r="C16" s="18" t="s">
        <v>57</v>
      </c>
      <c r="D16" s="19" t="s">
        <v>58</v>
      </c>
      <c r="E16" s="4">
        <v>2010</v>
      </c>
      <c r="F16" s="4">
        <v>3</v>
      </c>
      <c r="G16" s="4">
        <f t="shared" si="0"/>
        <v>694.78</v>
      </c>
      <c r="H16" s="4">
        <v>799</v>
      </c>
      <c r="I16" s="4">
        <f t="shared" si="1"/>
        <v>2084.34</v>
      </c>
      <c r="J16" s="4">
        <f t="shared" si="2"/>
        <v>2396.99</v>
      </c>
      <c r="K16" s="4"/>
      <c r="L16" s="4"/>
      <c r="M16" s="4"/>
      <c r="N16" s="4"/>
      <c r="O16" s="4"/>
    </row>
    <row r="17" spans="1:15" ht="26.25">
      <c r="A17" s="22" t="s">
        <v>59</v>
      </c>
      <c r="B17" s="20" t="s">
        <v>60</v>
      </c>
      <c r="C17" s="3" t="s">
        <v>61</v>
      </c>
      <c r="D17" s="3" t="s">
        <v>62</v>
      </c>
      <c r="E17" s="4">
        <v>2011</v>
      </c>
      <c r="F17" s="4">
        <v>5</v>
      </c>
      <c r="G17" s="4">
        <f t="shared" si="0"/>
        <v>216.52</v>
      </c>
      <c r="H17" s="4">
        <v>249</v>
      </c>
      <c r="I17" s="4">
        <f t="shared" si="1"/>
        <v>1082.6000000000001</v>
      </c>
      <c r="J17" s="4">
        <f t="shared" si="2"/>
        <v>1244.99</v>
      </c>
      <c r="K17" s="4"/>
      <c r="L17" s="4"/>
      <c r="M17" s="4"/>
      <c r="N17" s="4"/>
      <c r="O17" s="4"/>
    </row>
    <row r="18" spans="1:15" ht="51.75">
      <c r="A18" s="14" t="s">
        <v>63</v>
      </c>
      <c r="B18" s="20" t="s">
        <v>64</v>
      </c>
      <c r="C18" s="3" t="s">
        <v>65</v>
      </c>
      <c r="D18" s="3" t="s">
        <v>66</v>
      </c>
      <c r="E18" s="4">
        <v>2012</v>
      </c>
      <c r="F18" s="4">
        <v>10</v>
      </c>
      <c r="G18" s="4">
        <f t="shared" si="0"/>
        <v>242.61</v>
      </c>
      <c r="H18" s="4">
        <v>279</v>
      </c>
      <c r="I18" s="4">
        <f t="shared" si="1"/>
        <v>2426.1000000000004</v>
      </c>
      <c r="J18" s="4">
        <f t="shared" si="2"/>
        <v>2790.02</v>
      </c>
      <c r="K18" s="4"/>
      <c r="L18" s="4"/>
      <c r="M18" s="4"/>
      <c r="N18" s="4"/>
      <c r="O18" s="4"/>
    </row>
    <row r="19" spans="1:15" ht="77.25">
      <c r="A19" s="16" t="s">
        <v>67</v>
      </c>
      <c r="B19" s="19" t="s">
        <v>68</v>
      </c>
      <c r="C19" s="18">
        <v>9788087101315</v>
      </c>
      <c r="D19" s="19" t="s">
        <v>69</v>
      </c>
      <c r="E19" s="4">
        <v>2012</v>
      </c>
      <c r="F19" s="4">
        <v>4</v>
      </c>
      <c r="G19" s="4">
        <f t="shared" si="0"/>
        <v>504.35</v>
      </c>
      <c r="H19" s="4">
        <v>580</v>
      </c>
      <c r="I19" s="4">
        <f t="shared" si="1"/>
        <v>2017.4</v>
      </c>
      <c r="J19" s="4">
        <f t="shared" si="2"/>
        <v>2320.01</v>
      </c>
      <c r="K19" s="4"/>
      <c r="L19" s="4"/>
      <c r="M19" s="4"/>
      <c r="N19" s="4"/>
      <c r="O19" s="4"/>
    </row>
    <row r="20" spans="1:15" ht="51.75">
      <c r="A20" s="16" t="s">
        <v>70</v>
      </c>
      <c r="B20" s="19" t="s">
        <v>71</v>
      </c>
      <c r="C20" s="18" t="s">
        <v>72</v>
      </c>
      <c r="D20" s="19" t="s">
        <v>69</v>
      </c>
      <c r="E20" s="4">
        <v>2009</v>
      </c>
      <c r="F20" s="4">
        <v>5</v>
      </c>
      <c r="G20" s="4">
        <f t="shared" si="0"/>
        <v>504.35</v>
      </c>
      <c r="H20" s="4">
        <v>580</v>
      </c>
      <c r="I20" s="4">
        <f t="shared" si="1"/>
        <v>2521.75</v>
      </c>
      <c r="J20" s="4">
        <f t="shared" si="2"/>
        <v>2900.01</v>
      </c>
      <c r="K20" s="4"/>
      <c r="L20" s="4"/>
      <c r="M20" s="4"/>
      <c r="N20" s="4"/>
      <c r="O20" s="4"/>
    </row>
    <row r="21" spans="1:15" ht="51.75">
      <c r="A21" s="16"/>
      <c r="B21" s="19" t="s">
        <v>73</v>
      </c>
      <c r="C21" s="18" t="s">
        <v>74</v>
      </c>
      <c r="D21" s="19" t="s">
        <v>58</v>
      </c>
      <c r="E21" s="4">
        <v>2008</v>
      </c>
      <c r="F21" s="4">
        <v>3</v>
      </c>
      <c r="G21" s="4">
        <f t="shared" si="0"/>
        <v>694.78</v>
      </c>
      <c r="H21" s="4">
        <v>799</v>
      </c>
      <c r="I21" s="4">
        <f t="shared" si="1"/>
        <v>2084.34</v>
      </c>
      <c r="J21" s="4">
        <f t="shared" si="2"/>
        <v>2396.99</v>
      </c>
      <c r="K21" s="4"/>
      <c r="L21" s="4"/>
      <c r="M21" s="4"/>
      <c r="N21" s="4"/>
      <c r="O21" s="4"/>
    </row>
    <row r="22" spans="1:15" ht="51.75">
      <c r="A22" s="16" t="s">
        <v>75</v>
      </c>
      <c r="B22" s="19" t="s">
        <v>76</v>
      </c>
      <c r="C22" s="18" t="s">
        <v>77</v>
      </c>
      <c r="D22" s="19" t="s">
        <v>42</v>
      </c>
      <c r="E22" s="4">
        <v>2011</v>
      </c>
      <c r="F22" s="4">
        <v>3</v>
      </c>
      <c r="G22" s="4">
        <f t="shared" si="0"/>
        <v>430.43</v>
      </c>
      <c r="H22" s="4">
        <v>495</v>
      </c>
      <c r="I22" s="4">
        <f t="shared" si="1"/>
        <v>1291.29</v>
      </c>
      <c r="J22" s="4">
        <f t="shared" si="2"/>
        <v>1484.98</v>
      </c>
      <c r="K22" s="4"/>
      <c r="L22" s="4"/>
      <c r="M22" s="4"/>
      <c r="N22" s="4"/>
      <c r="O22" s="4"/>
    </row>
    <row r="23" spans="1:15" ht="51.75">
      <c r="A23" s="16" t="s">
        <v>75</v>
      </c>
      <c r="B23" s="19" t="s">
        <v>78</v>
      </c>
      <c r="C23" s="18" t="s">
        <v>79</v>
      </c>
      <c r="D23" s="19" t="s">
        <v>42</v>
      </c>
      <c r="E23" s="4">
        <v>2009</v>
      </c>
      <c r="F23" s="4">
        <v>3</v>
      </c>
      <c r="G23" s="4">
        <f t="shared" si="0"/>
        <v>478.26</v>
      </c>
      <c r="H23" s="4">
        <v>550</v>
      </c>
      <c r="I23" s="4">
        <f t="shared" si="1"/>
        <v>1434.78</v>
      </c>
      <c r="J23" s="4">
        <f t="shared" si="2"/>
        <v>1650</v>
      </c>
      <c r="K23" s="4"/>
      <c r="L23" s="4"/>
      <c r="M23" s="4"/>
      <c r="N23" s="4"/>
      <c r="O23" s="4"/>
    </row>
    <row r="24" spans="1:15" ht="77.25">
      <c r="A24" s="16" t="s">
        <v>80</v>
      </c>
      <c r="B24" s="19" t="s">
        <v>81</v>
      </c>
      <c r="C24" s="18" t="s">
        <v>82</v>
      </c>
      <c r="D24" s="19" t="s">
        <v>42</v>
      </c>
      <c r="E24" s="4">
        <v>2009</v>
      </c>
      <c r="F24" s="4">
        <v>3</v>
      </c>
      <c r="G24" s="4">
        <f t="shared" si="0"/>
        <v>377.39</v>
      </c>
      <c r="H24" s="4">
        <v>434</v>
      </c>
      <c r="I24" s="4">
        <f t="shared" si="1"/>
        <v>1132.17</v>
      </c>
      <c r="J24" s="4">
        <f t="shared" si="2"/>
        <v>1302</v>
      </c>
      <c r="K24" s="4"/>
      <c r="L24" s="4"/>
      <c r="M24" s="4"/>
      <c r="N24" s="4"/>
      <c r="O24" s="4"/>
    </row>
    <row r="25" spans="1:15" ht="51.75">
      <c r="A25" s="14" t="s">
        <v>83</v>
      </c>
      <c r="B25" s="20" t="s">
        <v>84</v>
      </c>
      <c r="C25" s="3" t="s">
        <v>85</v>
      </c>
      <c r="D25" s="3" t="s">
        <v>42</v>
      </c>
      <c r="E25" s="4">
        <v>2011</v>
      </c>
      <c r="F25" s="4">
        <v>5</v>
      </c>
      <c r="G25" s="4">
        <f t="shared" si="0"/>
        <v>204.35</v>
      </c>
      <c r="H25" s="4">
        <v>235</v>
      </c>
      <c r="I25" s="4">
        <f t="shared" si="1"/>
        <v>1021.75</v>
      </c>
      <c r="J25" s="4">
        <f t="shared" si="2"/>
        <v>1175.01</v>
      </c>
      <c r="K25" s="4"/>
      <c r="L25" s="4"/>
      <c r="M25" s="4"/>
      <c r="N25" s="4"/>
      <c r="O25" s="4"/>
    </row>
    <row r="26" spans="1:15" ht="51.75">
      <c r="A26" s="14" t="s">
        <v>86</v>
      </c>
      <c r="B26" s="20" t="s">
        <v>87</v>
      </c>
      <c r="C26" s="21" t="s">
        <v>88</v>
      </c>
      <c r="D26" s="3" t="s">
        <v>46</v>
      </c>
      <c r="E26" s="4">
        <v>2009</v>
      </c>
      <c r="F26" s="4">
        <v>10</v>
      </c>
      <c r="G26" s="4">
        <f t="shared" si="0"/>
        <v>273.91</v>
      </c>
      <c r="H26" s="4">
        <v>315</v>
      </c>
      <c r="I26" s="4">
        <f t="shared" si="1"/>
        <v>2739.1000000000004</v>
      </c>
      <c r="J26" s="4">
        <f t="shared" si="2"/>
        <v>3149.97</v>
      </c>
      <c r="K26" s="4"/>
      <c r="L26" s="4"/>
      <c r="M26" s="4"/>
      <c r="N26" s="4"/>
      <c r="O26" s="4"/>
    </row>
    <row r="27" spans="1:15" ht="64.5">
      <c r="A27" s="14" t="s">
        <v>89</v>
      </c>
      <c r="B27" s="20" t="s">
        <v>90</v>
      </c>
      <c r="C27" s="21" t="s">
        <v>91</v>
      </c>
      <c r="D27" s="3" t="s">
        <v>92</v>
      </c>
      <c r="E27" s="4">
        <v>2012</v>
      </c>
      <c r="F27" s="4">
        <v>3</v>
      </c>
      <c r="G27" s="4">
        <f t="shared" si="0"/>
        <v>807.83</v>
      </c>
      <c r="H27" s="4">
        <v>929</v>
      </c>
      <c r="I27" s="4">
        <f t="shared" si="1"/>
        <v>2423.4900000000002</v>
      </c>
      <c r="J27" s="4">
        <f t="shared" si="2"/>
        <v>2787.01</v>
      </c>
      <c r="K27" s="4"/>
      <c r="L27" s="4"/>
      <c r="M27" s="4"/>
      <c r="N27" s="4"/>
      <c r="O27" s="4"/>
    </row>
    <row r="28" spans="1:15" ht="26.25">
      <c r="A28" s="3"/>
      <c r="B28" s="20" t="s">
        <v>93</v>
      </c>
      <c r="C28" s="3"/>
      <c r="D28" s="3" t="s">
        <v>94</v>
      </c>
      <c r="E28" s="3"/>
      <c r="F28" s="4">
        <v>5</v>
      </c>
      <c r="G28" s="4">
        <f t="shared" si="0"/>
        <v>43.48</v>
      </c>
      <c r="H28" s="4">
        <v>50</v>
      </c>
      <c r="I28" s="4">
        <f t="shared" si="1"/>
        <v>217.39999999999998</v>
      </c>
      <c r="J28" s="4">
        <f t="shared" si="2"/>
        <v>250.01</v>
      </c>
      <c r="K28" s="4"/>
      <c r="L28" s="4"/>
      <c r="M28" s="4"/>
      <c r="N28" s="4"/>
      <c r="O28" s="4"/>
    </row>
    <row r="29" spans="1:15" ht="77.25">
      <c r="A29" s="16" t="s">
        <v>95</v>
      </c>
      <c r="B29" s="19" t="s">
        <v>96</v>
      </c>
      <c r="C29" s="18">
        <v>9788086818641</v>
      </c>
      <c r="D29" s="19" t="s">
        <v>97</v>
      </c>
      <c r="E29" s="4">
        <v>2008</v>
      </c>
      <c r="F29" s="4">
        <v>3</v>
      </c>
      <c r="G29" s="4">
        <f t="shared" si="0"/>
        <v>217.39</v>
      </c>
      <c r="H29" s="4">
        <v>250</v>
      </c>
      <c r="I29" s="4">
        <f t="shared" si="1"/>
        <v>652.17</v>
      </c>
      <c r="J29" s="4">
        <f t="shared" si="2"/>
        <v>750</v>
      </c>
      <c r="K29" s="4"/>
      <c r="L29" s="4"/>
      <c r="M29" s="4"/>
      <c r="N29" s="4"/>
      <c r="O29" s="4"/>
    </row>
    <row r="30" spans="1:15" ht="51.75">
      <c r="A30" s="16" t="s">
        <v>98</v>
      </c>
      <c r="B30" s="19" t="s">
        <v>99</v>
      </c>
      <c r="C30" s="18" t="s">
        <v>100</v>
      </c>
      <c r="D30" s="19" t="s">
        <v>101</v>
      </c>
      <c r="E30" s="4">
        <v>2004</v>
      </c>
      <c r="F30" s="4">
        <v>4</v>
      </c>
      <c r="G30" s="4">
        <f t="shared" si="0"/>
        <v>172.17</v>
      </c>
      <c r="H30" s="4">
        <v>198</v>
      </c>
      <c r="I30" s="4">
        <f t="shared" si="1"/>
        <v>688.68</v>
      </c>
      <c r="J30" s="4">
        <f t="shared" si="2"/>
        <v>791.98</v>
      </c>
      <c r="K30" s="4"/>
      <c r="L30" s="4"/>
      <c r="M30" s="4"/>
      <c r="N30" s="4"/>
      <c r="O30" s="4"/>
    </row>
    <row r="31" spans="1:15" ht="26.25">
      <c r="A31" s="16" t="s">
        <v>102</v>
      </c>
      <c r="B31" s="19" t="s">
        <v>103</v>
      </c>
      <c r="C31" s="18">
        <v>8024606933</v>
      </c>
      <c r="D31" s="19" t="s">
        <v>46</v>
      </c>
      <c r="E31" s="4">
        <v>2003</v>
      </c>
      <c r="F31" s="4">
        <v>3</v>
      </c>
      <c r="G31" s="4">
        <f t="shared" si="0"/>
        <v>113.04</v>
      </c>
      <c r="H31" s="4">
        <v>130</v>
      </c>
      <c r="I31" s="4">
        <f t="shared" si="1"/>
        <v>339.12</v>
      </c>
      <c r="J31" s="4">
        <f t="shared" si="2"/>
        <v>389.99</v>
      </c>
      <c r="K31" s="4"/>
      <c r="L31" s="4"/>
      <c r="M31" s="4"/>
      <c r="N31" s="4"/>
      <c r="O31" s="4"/>
    </row>
    <row r="32" spans="1:15" ht="39">
      <c r="A32" s="16" t="s">
        <v>75</v>
      </c>
      <c r="B32" s="19" t="s">
        <v>104</v>
      </c>
      <c r="C32" s="18">
        <v>9788020017727</v>
      </c>
      <c r="D32" s="19" t="s">
        <v>42</v>
      </c>
      <c r="E32" s="4">
        <v>2010</v>
      </c>
      <c r="F32" s="4">
        <v>3</v>
      </c>
      <c r="G32" s="4">
        <f t="shared" si="0"/>
        <v>391.3</v>
      </c>
      <c r="H32" s="4">
        <v>450</v>
      </c>
      <c r="I32" s="4">
        <f t="shared" si="1"/>
        <v>1173.9</v>
      </c>
      <c r="J32" s="4">
        <f t="shared" si="2"/>
        <v>1349.99</v>
      </c>
      <c r="K32" s="4"/>
      <c r="L32" s="4"/>
      <c r="M32" s="4"/>
      <c r="N32" s="4"/>
      <c r="O32" s="4"/>
    </row>
    <row r="33" spans="1:15" ht="51.75">
      <c r="A33" s="14" t="s">
        <v>105</v>
      </c>
      <c r="B33" s="20" t="s">
        <v>106</v>
      </c>
      <c r="C33" s="3" t="s">
        <v>107</v>
      </c>
      <c r="D33" s="3" t="s">
        <v>108</v>
      </c>
      <c r="E33" s="4">
        <v>2011</v>
      </c>
      <c r="F33" s="4">
        <v>2</v>
      </c>
      <c r="G33" s="4">
        <f t="shared" si="0"/>
        <v>260</v>
      </c>
      <c r="H33" s="4">
        <v>299</v>
      </c>
      <c r="I33" s="4">
        <f t="shared" si="1"/>
        <v>520</v>
      </c>
      <c r="J33" s="4">
        <f t="shared" si="2"/>
        <v>598</v>
      </c>
      <c r="K33" s="4"/>
      <c r="L33" s="4"/>
      <c r="M33" s="4"/>
      <c r="N33" s="4"/>
      <c r="O33" s="4"/>
    </row>
    <row r="34" spans="1:15" ht="39">
      <c r="A34" s="2" t="s">
        <v>109</v>
      </c>
      <c r="B34" s="14" t="s">
        <v>110</v>
      </c>
      <c r="C34" s="3" t="s">
        <v>111</v>
      </c>
      <c r="D34" s="3" t="s">
        <v>42</v>
      </c>
      <c r="E34" s="4">
        <v>2010</v>
      </c>
      <c r="F34" s="4">
        <v>3</v>
      </c>
      <c r="G34" s="4">
        <f t="shared" si="0"/>
        <v>233.91</v>
      </c>
      <c r="H34" s="4">
        <v>269</v>
      </c>
      <c r="I34" s="4">
        <f t="shared" si="1"/>
        <v>701.73</v>
      </c>
      <c r="J34" s="4">
        <f t="shared" si="2"/>
        <v>806.99</v>
      </c>
      <c r="K34" s="4"/>
      <c r="L34" s="4"/>
      <c r="M34" s="4"/>
      <c r="N34" s="4"/>
      <c r="O34" s="4"/>
    </row>
    <row r="35" spans="1:15" ht="64.5">
      <c r="A35" s="14" t="s">
        <v>112</v>
      </c>
      <c r="B35" s="14" t="s">
        <v>113</v>
      </c>
      <c r="C35" s="21" t="s">
        <v>114</v>
      </c>
      <c r="D35" s="3" t="s">
        <v>58</v>
      </c>
      <c r="E35" s="4">
        <v>2012</v>
      </c>
      <c r="F35" s="4">
        <v>6</v>
      </c>
      <c r="G35" s="4">
        <f t="shared" si="0"/>
        <v>260</v>
      </c>
      <c r="H35" s="4">
        <v>299</v>
      </c>
      <c r="I35" s="4">
        <f t="shared" si="1"/>
        <v>1560</v>
      </c>
      <c r="J35" s="4">
        <f t="shared" si="2"/>
        <v>1794</v>
      </c>
      <c r="K35" s="4"/>
      <c r="L35" s="4"/>
      <c r="M35" s="4"/>
      <c r="N35" s="4"/>
      <c r="O35" s="4"/>
    </row>
    <row r="36" spans="1:15" ht="64.5">
      <c r="A36" s="14" t="s">
        <v>115</v>
      </c>
      <c r="B36" s="20" t="s">
        <v>116</v>
      </c>
      <c r="C36" s="21" t="s">
        <v>117</v>
      </c>
      <c r="D36" s="3" t="s">
        <v>118</v>
      </c>
      <c r="E36" s="4">
        <v>2012</v>
      </c>
      <c r="F36" s="4">
        <v>5</v>
      </c>
      <c r="G36" s="4">
        <f t="shared" si="0"/>
        <v>504.35</v>
      </c>
      <c r="H36" s="4">
        <v>580</v>
      </c>
      <c r="I36" s="4">
        <f t="shared" si="1"/>
        <v>2521.75</v>
      </c>
      <c r="J36" s="4">
        <f t="shared" si="2"/>
        <v>2900.01</v>
      </c>
      <c r="K36" s="4"/>
      <c r="L36" s="4"/>
      <c r="M36" s="4"/>
      <c r="N36" s="4"/>
      <c r="O36" s="4"/>
    </row>
    <row r="37" spans="1:15" ht="39">
      <c r="A37" s="16" t="s">
        <v>119</v>
      </c>
      <c r="B37" s="19" t="s">
        <v>120</v>
      </c>
      <c r="C37" s="18" t="s">
        <v>121</v>
      </c>
      <c r="D37" s="19" t="s">
        <v>58</v>
      </c>
      <c r="E37" s="4">
        <v>2008</v>
      </c>
      <c r="F37" s="4">
        <v>3</v>
      </c>
      <c r="G37" s="4">
        <f t="shared" si="0"/>
        <v>390.43</v>
      </c>
      <c r="H37" s="4">
        <v>449</v>
      </c>
      <c r="I37" s="4">
        <f t="shared" si="1"/>
        <v>1171.29</v>
      </c>
      <c r="J37" s="4">
        <f t="shared" si="2"/>
        <v>1346.98</v>
      </c>
      <c r="K37" s="4"/>
      <c r="L37" s="4"/>
      <c r="M37" s="4"/>
      <c r="N37" s="4"/>
      <c r="O37" s="4"/>
    </row>
    <row r="38" spans="1:15" ht="26.25">
      <c r="A38" s="14" t="s">
        <v>122</v>
      </c>
      <c r="B38" s="20" t="s">
        <v>123</v>
      </c>
      <c r="C38" s="3" t="s">
        <v>124</v>
      </c>
      <c r="D38" s="3" t="s">
        <v>42</v>
      </c>
      <c r="E38" s="4">
        <v>2011</v>
      </c>
      <c r="F38" s="4">
        <v>5</v>
      </c>
      <c r="G38" s="4">
        <f t="shared" si="0"/>
        <v>169.57</v>
      </c>
      <c r="H38" s="4">
        <v>195</v>
      </c>
      <c r="I38" s="4">
        <f t="shared" si="1"/>
        <v>847.8499999999999</v>
      </c>
      <c r="J38" s="4">
        <f t="shared" si="2"/>
        <v>975.03</v>
      </c>
      <c r="K38" s="4"/>
      <c r="L38" s="4"/>
      <c r="M38" s="4"/>
      <c r="N38" s="4"/>
      <c r="O38" s="4"/>
    </row>
    <row r="39" spans="1:15" ht="26.25">
      <c r="A39" s="15" t="s">
        <v>125</v>
      </c>
      <c r="B39" s="3" t="s">
        <v>126</v>
      </c>
      <c r="C39" s="21">
        <v>9781873674987</v>
      </c>
      <c r="D39" s="3" t="s">
        <v>127</v>
      </c>
      <c r="E39" s="4">
        <v>2013</v>
      </c>
      <c r="F39" s="4">
        <v>3</v>
      </c>
      <c r="G39" s="4">
        <f t="shared" si="0"/>
        <v>346.96</v>
      </c>
      <c r="H39" s="4">
        <v>399</v>
      </c>
      <c r="I39" s="4">
        <f t="shared" si="1"/>
        <v>1040.8799999999999</v>
      </c>
      <c r="J39" s="4">
        <f t="shared" si="2"/>
        <v>1197.01</v>
      </c>
      <c r="K39" s="4"/>
      <c r="L39" s="4"/>
      <c r="M39" s="4"/>
      <c r="N39" s="4"/>
      <c r="O39" s="4"/>
    </row>
    <row r="40" spans="1:15" ht="15">
      <c r="A40" s="3"/>
      <c r="B40" s="20" t="s">
        <v>128</v>
      </c>
      <c r="C40" s="21" t="s">
        <v>129</v>
      </c>
      <c r="D40" s="3" t="s">
        <v>130</v>
      </c>
      <c r="E40" s="3"/>
      <c r="F40" s="4">
        <v>5</v>
      </c>
      <c r="G40" s="4">
        <f t="shared" si="0"/>
        <v>146.96</v>
      </c>
      <c r="H40" s="4">
        <v>169</v>
      </c>
      <c r="I40" s="4">
        <f t="shared" si="1"/>
        <v>734.8000000000001</v>
      </c>
      <c r="J40" s="4">
        <f t="shared" si="2"/>
        <v>845.02</v>
      </c>
      <c r="K40" s="4"/>
      <c r="L40" s="4"/>
      <c r="M40" s="4"/>
      <c r="N40" s="4"/>
      <c r="O40" s="4"/>
    </row>
    <row r="41" spans="1:15" ht="26.25">
      <c r="A41" s="14" t="s">
        <v>131</v>
      </c>
      <c r="B41" s="20" t="s">
        <v>132</v>
      </c>
      <c r="C41" s="3" t="s">
        <v>133</v>
      </c>
      <c r="D41" s="3" t="s">
        <v>62</v>
      </c>
      <c r="E41" s="4">
        <v>2011</v>
      </c>
      <c r="F41" s="4">
        <v>5</v>
      </c>
      <c r="G41" s="4">
        <f t="shared" si="0"/>
        <v>346.96</v>
      </c>
      <c r="H41" s="4">
        <v>399</v>
      </c>
      <c r="I41" s="4">
        <f t="shared" si="1"/>
        <v>1734.8</v>
      </c>
      <c r="J41" s="4">
        <f t="shared" si="2"/>
        <v>1995.02</v>
      </c>
      <c r="K41" s="4"/>
      <c r="L41" s="4"/>
      <c r="M41" s="4"/>
      <c r="N41" s="4"/>
      <c r="O41" s="4"/>
    </row>
    <row r="42" spans="1:15" ht="39">
      <c r="A42" s="2" t="s">
        <v>134</v>
      </c>
      <c r="B42" s="14" t="s">
        <v>135</v>
      </c>
      <c r="C42" s="3" t="s">
        <v>136</v>
      </c>
      <c r="D42" s="3" t="s">
        <v>137</v>
      </c>
      <c r="E42" s="4">
        <v>2009</v>
      </c>
      <c r="F42" s="4">
        <v>3</v>
      </c>
      <c r="G42" s="4">
        <f t="shared" si="0"/>
        <v>243.48</v>
      </c>
      <c r="H42" s="4">
        <v>280</v>
      </c>
      <c r="I42" s="4">
        <f t="shared" si="1"/>
        <v>730.4399999999999</v>
      </c>
      <c r="J42" s="4">
        <f t="shared" si="2"/>
        <v>840.01</v>
      </c>
      <c r="K42" s="4"/>
      <c r="L42" s="4"/>
      <c r="M42" s="4"/>
      <c r="N42" s="4"/>
      <c r="O42" s="4"/>
    </row>
    <row r="43" spans="1:15" ht="26.25">
      <c r="A43" s="14" t="s">
        <v>138</v>
      </c>
      <c r="B43" s="20" t="s">
        <v>139</v>
      </c>
      <c r="C43" s="3" t="s">
        <v>140</v>
      </c>
      <c r="D43" s="3" t="s">
        <v>108</v>
      </c>
      <c r="E43" s="4">
        <v>2012</v>
      </c>
      <c r="F43" s="4">
        <v>3</v>
      </c>
      <c r="G43" s="4">
        <f t="shared" si="0"/>
        <v>303.48</v>
      </c>
      <c r="H43" s="4">
        <v>349</v>
      </c>
      <c r="I43" s="4">
        <f t="shared" si="1"/>
        <v>910.44</v>
      </c>
      <c r="J43" s="4">
        <f t="shared" si="2"/>
        <v>1047.01</v>
      </c>
      <c r="K43" s="4"/>
      <c r="L43" s="4"/>
      <c r="M43" s="4"/>
      <c r="N43" s="4"/>
      <c r="O43" s="4"/>
    </row>
    <row r="44" spans="1:15" ht="64.5">
      <c r="A44" s="16" t="s">
        <v>141</v>
      </c>
      <c r="B44" s="19" t="s">
        <v>142</v>
      </c>
      <c r="C44" s="18" t="s">
        <v>143</v>
      </c>
      <c r="D44" s="19" t="s">
        <v>144</v>
      </c>
      <c r="E44" s="4">
        <v>2003</v>
      </c>
      <c r="F44" s="23">
        <v>3</v>
      </c>
      <c r="G44" s="4">
        <f t="shared" si="0"/>
        <v>346.96</v>
      </c>
      <c r="H44" s="4">
        <v>399</v>
      </c>
      <c r="I44" s="4">
        <f t="shared" si="1"/>
        <v>1040.8799999999999</v>
      </c>
      <c r="J44" s="4">
        <f t="shared" si="2"/>
        <v>1197.01</v>
      </c>
      <c r="K44" s="23"/>
      <c r="L44" s="23"/>
      <c r="M44" s="23"/>
      <c r="N44" s="23"/>
      <c r="O44" s="23"/>
    </row>
    <row r="45" spans="1:15" ht="26.25">
      <c r="A45" s="14" t="s">
        <v>145</v>
      </c>
      <c r="B45" s="20" t="s">
        <v>146</v>
      </c>
      <c r="C45" s="21" t="s">
        <v>147</v>
      </c>
      <c r="D45" s="3" t="s">
        <v>148</v>
      </c>
      <c r="E45" s="4">
        <v>2013</v>
      </c>
      <c r="F45" s="4">
        <v>3</v>
      </c>
      <c r="G45" s="4">
        <f t="shared" si="0"/>
        <v>390.43</v>
      </c>
      <c r="H45" s="4">
        <v>449</v>
      </c>
      <c r="I45" s="4">
        <f t="shared" si="1"/>
        <v>1171.29</v>
      </c>
      <c r="J45" s="4">
        <f t="shared" si="2"/>
        <v>1346.98</v>
      </c>
      <c r="K45" s="4"/>
      <c r="L45" s="4"/>
      <c r="M45" s="4"/>
      <c r="N45" s="4"/>
      <c r="O45" s="4"/>
    </row>
    <row r="46" spans="1:15" ht="26.25">
      <c r="A46" s="3" t="s">
        <v>149</v>
      </c>
      <c r="B46" s="3" t="s">
        <v>150</v>
      </c>
      <c r="C46" s="3" t="s">
        <v>151</v>
      </c>
      <c r="D46" s="3" t="s">
        <v>152</v>
      </c>
      <c r="E46" s="4">
        <v>2013</v>
      </c>
      <c r="F46" s="23">
        <v>5</v>
      </c>
      <c r="G46" s="4">
        <f t="shared" si="0"/>
        <v>343.48</v>
      </c>
      <c r="H46" s="4">
        <v>395</v>
      </c>
      <c r="I46" s="4">
        <f t="shared" si="1"/>
        <v>1717.4</v>
      </c>
      <c r="J46" s="4">
        <f t="shared" si="2"/>
        <v>1975.01</v>
      </c>
      <c r="K46" s="23"/>
      <c r="L46" s="23"/>
      <c r="M46" s="23"/>
      <c r="N46" s="23"/>
      <c r="O46" s="23"/>
    </row>
    <row r="47" spans="1:15" ht="51.75">
      <c r="A47" s="14" t="s">
        <v>153</v>
      </c>
      <c r="B47" s="20" t="s">
        <v>154</v>
      </c>
      <c r="C47" s="21" t="s">
        <v>155</v>
      </c>
      <c r="D47" s="3" t="s">
        <v>156</v>
      </c>
      <c r="E47" s="4">
        <v>2011</v>
      </c>
      <c r="F47" s="4">
        <v>10</v>
      </c>
      <c r="G47" s="4">
        <f t="shared" si="0"/>
        <v>356.52</v>
      </c>
      <c r="H47" s="4">
        <v>410</v>
      </c>
      <c r="I47" s="4">
        <f t="shared" si="1"/>
        <v>3565.2</v>
      </c>
      <c r="J47" s="4">
        <f t="shared" si="2"/>
        <v>4099.98</v>
      </c>
      <c r="K47" s="4"/>
      <c r="L47" s="4"/>
      <c r="M47" s="4"/>
      <c r="N47" s="4"/>
      <c r="O47" s="4"/>
    </row>
    <row r="48" spans="1:15" ht="39">
      <c r="A48" s="14" t="s">
        <v>47</v>
      </c>
      <c r="B48" s="20" t="s">
        <v>157</v>
      </c>
      <c r="C48" s="21" t="s">
        <v>158</v>
      </c>
      <c r="D48" s="3" t="s">
        <v>50</v>
      </c>
      <c r="E48" s="4">
        <v>2013</v>
      </c>
      <c r="F48" s="4">
        <v>5</v>
      </c>
      <c r="G48" s="4">
        <f t="shared" si="0"/>
        <v>200</v>
      </c>
      <c r="H48" s="4">
        <v>230</v>
      </c>
      <c r="I48" s="4">
        <f t="shared" si="1"/>
        <v>1000</v>
      </c>
      <c r="J48" s="4">
        <f t="shared" si="2"/>
        <v>1150</v>
      </c>
      <c r="K48" s="4"/>
      <c r="L48" s="4"/>
      <c r="M48" s="4"/>
      <c r="N48" s="4"/>
      <c r="O48" s="4"/>
    </row>
    <row r="49" spans="1:15" ht="39">
      <c r="A49" s="3" t="s">
        <v>159</v>
      </c>
      <c r="B49" s="3" t="s">
        <v>160</v>
      </c>
      <c r="C49" s="3" t="s">
        <v>161</v>
      </c>
      <c r="D49" s="3" t="s">
        <v>144</v>
      </c>
      <c r="E49" s="4">
        <v>2013</v>
      </c>
      <c r="F49" s="4">
        <v>4</v>
      </c>
      <c r="G49" s="4">
        <f t="shared" si="0"/>
        <v>303.48</v>
      </c>
      <c r="H49" s="4">
        <v>349</v>
      </c>
      <c r="I49" s="4">
        <f t="shared" si="1"/>
        <v>1213.92</v>
      </c>
      <c r="J49" s="4">
        <f t="shared" si="2"/>
        <v>1396.01</v>
      </c>
      <c r="K49" s="4"/>
      <c r="L49" s="4"/>
      <c r="M49" s="4"/>
      <c r="N49" s="4"/>
      <c r="O49" s="4"/>
    </row>
    <row r="50" spans="1:15" ht="39">
      <c r="A50" s="14" t="s">
        <v>47</v>
      </c>
      <c r="B50" s="20" t="s">
        <v>162</v>
      </c>
      <c r="C50" s="21" t="s">
        <v>163</v>
      </c>
      <c r="D50" s="3" t="s">
        <v>50</v>
      </c>
      <c r="E50" s="4">
        <v>2013</v>
      </c>
      <c r="F50" s="4">
        <v>5</v>
      </c>
      <c r="G50" s="4">
        <f t="shared" si="0"/>
        <v>150.43</v>
      </c>
      <c r="H50" s="4">
        <v>173</v>
      </c>
      <c r="I50" s="4">
        <f t="shared" si="1"/>
        <v>752.1500000000001</v>
      </c>
      <c r="J50" s="4">
        <f t="shared" si="2"/>
        <v>864.97</v>
      </c>
      <c r="K50" s="4"/>
      <c r="L50" s="4"/>
      <c r="M50" s="4"/>
      <c r="N50" s="4"/>
      <c r="O50" s="4"/>
    </row>
    <row r="51" spans="1:15" ht="39">
      <c r="A51" s="14" t="s">
        <v>47</v>
      </c>
      <c r="B51" s="20" t="s">
        <v>164</v>
      </c>
      <c r="C51" s="21" t="s">
        <v>165</v>
      </c>
      <c r="D51" s="3" t="s">
        <v>50</v>
      </c>
      <c r="E51" s="4">
        <v>2013</v>
      </c>
      <c r="F51" s="4">
        <v>5</v>
      </c>
      <c r="G51" s="4">
        <f t="shared" si="0"/>
        <v>252.17</v>
      </c>
      <c r="H51" s="4">
        <v>290</v>
      </c>
      <c r="I51" s="4">
        <f t="shared" si="1"/>
        <v>1260.85</v>
      </c>
      <c r="J51" s="4">
        <f t="shared" si="2"/>
        <v>1449.98</v>
      </c>
      <c r="K51" s="4"/>
      <c r="L51" s="4"/>
      <c r="M51" s="4"/>
      <c r="N51" s="4"/>
      <c r="O51" s="4"/>
    </row>
    <row r="52" spans="1:15" ht="39">
      <c r="A52" s="14" t="s">
        <v>47</v>
      </c>
      <c r="B52" s="20" t="s">
        <v>164</v>
      </c>
      <c r="C52" s="21" t="s">
        <v>166</v>
      </c>
      <c r="D52" s="3" t="s">
        <v>50</v>
      </c>
      <c r="E52" s="4">
        <v>2013</v>
      </c>
      <c r="F52" s="4">
        <v>5</v>
      </c>
      <c r="G52" s="4">
        <f t="shared" si="0"/>
        <v>200</v>
      </c>
      <c r="H52" s="4">
        <v>230</v>
      </c>
      <c r="I52" s="4">
        <f t="shared" si="1"/>
        <v>1000</v>
      </c>
      <c r="J52" s="4">
        <f t="shared" si="2"/>
        <v>1150</v>
      </c>
      <c r="K52" s="4"/>
      <c r="L52" s="4"/>
      <c r="M52" s="4"/>
      <c r="N52" s="4"/>
      <c r="O52" s="4"/>
    </row>
    <row r="53" spans="1:15" ht="39">
      <c r="A53" s="2" t="s">
        <v>167</v>
      </c>
      <c r="B53" s="14" t="s">
        <v>168</v>
      </c>
      <c r="C53" s="3" t="s">
        <v>169</v>
      </c>
      <c r="D53" s="3" t="s">
        <v>170</v>
      </c>
      <c r="E53" s="4">
        <v>2013</v>
      </c>
      <c r="F53" s="4">
        <v>5</v>
      </c>
      <c r="G53" s="4">
        <f t="shared" si="0"/>
        <v>129.57</v>
      </c>
      <c r="H53" s="4">
        <v>149</v>
      </c>
      <c r="I53" s="4">
        <f t="shared" si="1"/>
        <v>647.8499999999999</v>
      </c>
      <c r="J53" s="4">
        <f t="shared" si="2"/>
        <v>745.03</v>
      </c>
      <c r="K53" s="4"/>
      <c r="L53" s="4"/>
      <c r="M53" s="4"/>
      <c r="N53" s="4"/>
      <c r="O53" s="4"/>
    </row>
    <row r="54" spans="1:15" ht="26.25">
      <c r="A54" s="16" t="s">
        <v>171</v>
      </c>
      <c r="B54" s="19" t="s">
        <v>172</v>
      </c>
      <c r="C54" s="18" t="s">
        <v>173</v>
      </c>
      <c r="D54" s="19" t="s">
        <v>174</v>
      </c>
      <c r="E54" s="4">
        <v>2012</v>
      </c>
      <c r="F54" s="4">
        <v>4</v>
      </c>
      <c r="G54" s="4">
        <f t="shared" si="0"/>
        <v>207.83</v>
      </c>
      <c r="H54" s="4">
        <v>239</v>
      </c>
      <c r="I54" s="4">
        <f t="shared" si="1"/>
        <v>831.32</v>
      </c>
      <c r="J54" s="4">
        <f t="shared" si="2"/>
        <v>956.02</v>
      </c>
      <c r="K54" s="4"/>
      <c r="L54" s="4"/>
      <c r="M54" s="4"/>
      <c r="N54" s="4"/>
      <c r="O54" s="4"/>
    </row>
    <row r="55" spans="1:15" ht="39">
      <c r="A55" s="16" t="s">
        <v>175</v>
      </c>
      <c r="B55" s="19" t="s">
        <v>176</v>
      </c>
      <c r="C55" s="18">
        <v>8072542672</v>
      </c>
      <c r="D55" s="19" t="s">
        <v>177</v>
      </c>
      <c r="E55" s="4">
        <v>2002</v>
      </c>
      <c r="F55" s="4">
        <v>3</v>
      </c>
      <c r="G55" s="4">
        <f t="shared" si="0"/>
        <v>42.61</v>
      </c>
      <c r="H55" s="4">
        <v>49</v>
      </c>
      <c r="I55" s="4">
        <f t="shared" si="1"/>
        <v>127.83</v>
      </c>
      <c r="J55" s="4">
        <f t="shared" si="2"/>
        <v>147</v>
      </c>
      <c r="K55" s="4"/>
      <c r="L55" s="4"/>
      <c r="M55" s="4"/>
      <c r="N55" s="4"/>
      <c r="O55" s="4"/>
    </row>
    <row r="56" spans="1:15" ht="26.25">
      <c r="A56" s="16" t="s">
        <v>178</v>
      </c>
      <c r="B56" s="19" t="s">
        <v>179</v>
      </c>
      <c r="C56" s="18" t="s">
        <v>180</v>
      </c>
      <c r="D56" s="19" t="s">
        <v>181</v>
      </c>
      <c r="E56" s="4"/>
      <c r="F56" s="4">
        <v>3</v>
      </c>
      <c r="G56" s="4">
        <f t="shared" si="0"/>
        <v>234.78</v>
      </c>
      <c r="H56" s="4">
        <v>270</v>
      </c>
      <c r="I56" s="4">
        <f t="shared" si="1"/>
        <v>704.34</v>
      </c>
      <c r="J56" s="4">
        <f t="shared" si="2"/>
        <v>809.99</v>
      </c>
      <c r="K56" s="4"/>
      <c r="L56" s="4"/>
      <c r="M56" s="4"/>
      <c r="N56" s="4"/>
      <c r="O56" s="4"/>
    </row>
    <row r="57" spans="1:15" ht="26.25">
      <c r="A57" s="16" t="s">
        <v>182</v>
      </c>
      <c r="B57" s="19" t="s">
        <v>183</v>
      </c>
      <c r="C57" s="18" t="s">
        <v>184</v>
      </c>
      <c r="D57" s="19" t="s">
        <v>181</v>
      </c>
      <c r="E57" s="4">
        <v>2010</v>
      </c>
      <c r="F57" s="4">
        <v>4</v>
      </c>
      <c r="G57" s="4">
        <f t="shared" si="0"/>
        <v>217.39</v>
      </c>
      <c r="H57" s="4">
        <v>250</v>
      </c>
      <c r="I57" s="4">
        <f t="shared" si="1"/>
        <v>869.56</v>
      </c>
      <c r="J57" s="4">
        <f t="shared" si="2"/>
        <v>999.99</v>
      </c>
      <c r="K57" s="4"/>
      <c r="L57" s="4"/>
      <c r="M57" s="4"/>
      <c r="N57" s="4"/>
      <c r="O57" s="4"/>
    </row>
    <row r="58" spans="1:15" ht="51.75">
      <c r="A58" s="14" t="s">
        <v>185</v>
      </c>
      <c r="B58" s="20" t="s">
        <v>186</v>
      </c>
      <c r="C58" s="21" t="s">
        <v>187</v>
      </c>
      <c r="D58" s="3" t="s">
        <v>42</v>
      </c>
      <c r="E58" s="4">
        <v>2013</v>
      </c>
      <c r="F58" s="4">
        <v>5</v>
      </c>
      <c r="G58" s="4">
        <f t="shared" si="0"/>
        <v>517.39</v>
      </c>
      <c r="H58" s="4">
        <v>595</v>
      </c>
      <c r="I58" s="4">
        <f t="shared" si="1"/>
        <v>2586.95</v>
      </c>
      <c r="J58" s="4">
        <f t="shared" si="2"/>
        <v>2974.99</v>
      </c>
      <c r="K58" s="4"/>
      <c r="L58" s="4"/>
      <c r="M58" s="4"/>
      <c r="N58" s="4"/>
      <c r="O58" s="4"/>
    </row>
    <row r="59" spans="1:15" ht="26.25">
      <c r="A59" s="14" t="s">
        <v>188</v>
      </c>
      <c r="B59" s="20" t="s">
        <v>189</v>
      </c>
      <c r="C59" s="3" t="s">
        <v>190</v>
      </c>
      <c r="D59" s="3" t="s">
        <v>127</v>
      </c>
      <c r="E59" s="4">
        <v>2012</v>
      </c>
      <c r="F59" s="4">
        <v>5</v>
      </c>
      <c r="G59" s="4">
        <f t="shared" si="0"/>
        <v>260</v>
      </c>
      <c r="H59" s="4">
        <v>299</v>
      </c>
      <c r="I59" s="4">
        <f t="shared" si="1"/>
        <v>1300</v>
      </c>
      <c r="J59" s="4">
        <f t="shared" si="2"/>
        <v>1495</v>
      </c>
      <c r="K59" s="4"/>
      <c r="L59" s="4"/>
      <c r="M59" s="4"/>
      <c r="N59" s="4"/>
      <c r="O59" s="4"/>
    </row>
    <row r="60" spans="1:15" ht="51.75">
      <c r="A60" s="14" t="s">
        <v>191</v>
      </c>
      <c r="B60" s="20" t="s">
        <v>192</v>
      </c>
      <c r="C60" s="21" t="s">
        <v>193</v>
      </c>
      <c r="D60" s="3" t="s">
        <v>177</v>
      </c>
      <c r="E60" s="4">
        <v>2011</v>
      </c>
      <c r="F60" s="4">
        <v>4</v>
      </c>
      <c r="G60" s="4">
        <f t="shared" si="0"/>
        <v>242.61</v>
      </c>
      <c r="H60" s="4">
        <v>279</v>
      </c>
      <c r="I60" s="4">
        <f t="shared" si="1"/>
        <v>970.44</v>
      </c>
      <c r="J60" s="4">
        <f t="shared" si="2"/>
        <v>1116.01</v>
      </c>
      <c r="K60" s="4"/>
      <c r="L60" s="4"/>
      <c r="M60" s="4"/>
      <c r="N60" s="4"/>
      <c r="O60" s="4"/>
    </row>
    <row r="61" spans="1:15" ht="51.75">
      <c r="A61" s="14" t="s">
        <v>191</v>
      </c>
      <c r="B61" s="20" t="s">
        <v>194</v>
      </c>
      <c r="C61" s="21" t="s">
        <v>195</v>
      </c>
      <c r="D61" s="3" t="s">
        <v>177</v>
      </c>
      <c r="E61" s="4">
        <v>2012</v>
      </c>
      <c r="F61" s="4">
        <v>4</v>
      </c>
      <c r="G61" s="4">
        <f t="shared" si="0"/>
        <v>242.61</v>
      </c>
      <c r="H61" s="4">
        <v>279</v>
      </c>
      <c r="I61" s="4">
        <f t="shared" si="1"/>
        <v>970.44</v>
      </c>
      <c r="J61" s="4">
        <f t="shared" si="2"/>
        <v>1116.01</v>
      </c>
      <c r="K61" s="4"/>
      <c r="L61" s="4"/>
      <c r="M61" s="4"/>
      <c r="N61" s="4"/>
      <c r="O61" s="4"/>
    </row>
    <row r="62" spans="1:15" ht="15">
      <c r="A62" s="14" t="s">
        <v>196</v>
      </c>
      <c r="B62" s="14" t="s">
        <v>197</v>
      </c>
      <c r="C62" s="3" t="s">
        <v>198</v>
      </c>
      <c r="D62" s="3" t="s">
        <v>66</v>
      </c>
      <c r="E62" s="4">
        <v>2012</v>
      </c>
      <c r="F62" s="4">
        <v>5</v>
      </c>
      <c r="G62" s="4">
        <f t="shared" si="0"/>
        <v>413.04</v>
      </c>
      <c r="H62" s="4">
        <v>475</v>
      </c>
      <c r="I62" s="4">
        <f t="shared" si="1"/>
        <v>2065.2000000000003</v>
      </c>
      <c r="J62" s="4">
        <f t="shared" si="2"/>
        <v>2374.98</v>
      </c>
      <c r="K62" s="4"/>
      <c r="L62" s="4"/>
      <c r="M62" s="4"/>
      <c r="N62" s="4"/>
      <c r="O62" s="4"/>
    </row>
    <row r="63" spans="1:15" ht="26.25">
      <c r="A63" s="14" t="s">
        <v>199</v>
      </c>
      <c r="B63" s="20" t="s">
        <v>200</v>
      </c>
      <c r="C63" s="21" t="s">
        <v>201</v>
      </c>
      <c r="D63" s="3" t="s">
        <v>202</v>
      </c>
      <c r="E63" s="4">
        <v>2013</v>
      </c>
      <c r="F63" s="4">
        <v>10</v>
      </c>
      <c r="G63" s="4">
        <f t="shared" si="0"/>
        <v>256.52</v>
      </c>
      <c r="H63" s="4">
        <v>295</v>
      </c>
      <c r="I63" s="4">
        <f t="shared" si="1"/>
        <v>2565.2</v>
      </c>
      <c r="J63" s="4">
        <f t="shared" si="2"/>
        <v>2949.98</v>
      </c>
      <c r="K63" s="4"/>
      <c r="L63" s="4"/>
      <c r="M63" s="4"/>
      <c r="N63" s="4"/>
      <c r="O63" s="4"/>
    </row>
    <row r="64" spans="1:15" ht="39">
      <c r="A64" s="15" t="s">
        <v>203</v>
      </c>
      <c r="B64" s="20" t="s">
        <v>204</v>
      </c>
      <c r="C64" s="3" t="s">
        <v>205</v>
      </c>
      <c r="D64" s="3" t="s">
        <v>206</v>
      </c>
      <c r="E64" s="4">
        <v>2012</v>
      </c>
      <c r="F64" s="4">
        <v>5</v>
      </c>
      <c r="G64" s="4">
        <f t="shared" si="0"/>
        <v>256.52</v>
      </c>
      <c r="H64" s="4">
        <v>295</v>
      </c>
      <c r="I64" s="4">
        <f t="shared" si="1"/>
        <v>1282.6</v>
      </c>
      <c r="J64" s="4">
        <f t="shared" si="2"/>
        <v>1474.99</v>
      </c>
      <c r="K64" s="4"/>
      <c r="L64" s="4"/>
      <c r="M64" s="4"/>
      <c r="N64" s="4"/>
      <c r="O64" s="4"/>
    </row>
    <row r="65" spans="1:15" ht="51.75">
      <c r="A65" s="16" t="s">
        <v>207</v>
      </c>
      <c r="B65" s="19" t="s">
        <v>208</v>
      </c>
      <c r="C65" s="18" t="s">
        <v>209</v>
      </c>
      <c r="D65" s="19" t="s">
        <v>170</v>
      </c>
      <c r="E65" s="4">
        <v>2005</v>
      </c>
      <c r="F65" s="4">
        <v>3</v>
      </c>
      <c r="G65" s="4">
        <f t="shared" si="0"/>
        <v>373.04</v>
      </c>
      <c r="H65" s="4">
        <v>429</v>
      </c>
      <c r="I65" s="4">
        <f t="shared" si="1"/>
        <v>1119.1200000000001</v>
      </c>
      <c r="J65" s="4">
        <f t="shared" si="2"/>
        <v>1286.99</v>
      </c>
      <c r="K65" s="4"/>
      <c r="L65" s="4"/>
      <c r="M65" s="4"/>
      <c r="N65" s="4"/>
      <c r="O65" s="4"/>
    </row>
    <row r="66" spans="1:15" ht="26.25">
      <c r="A66" s="14" t="s">
        <v>210</v>
      </c>
      <c r="B66" s="20" t="s">
        <v>211</v>
      </c>
      <c r="C66" s="21" t="s">
        <v>212</v>
      </c>
      <c r="D66" s="3" t="s">
        <v>34</v>
      </c>
      <c r="E66" s="4">
        <v>2008</v>
      </c>
      <c r="F66" s="4">
        <v>5</v>
      </c>
      <c r="G66" s="4">
        <f t="shared" si="0"/>
        <v>259.13</v>
      </c>
      <c r="H66" s="4">
        <v>298</v>
      </c>
      <c r="I66" s="4">
        <f t="shared" si="1"/>
        <v>1295.65</v>
      </c>
      <c r="J66" s="4">
        <f t="shared" si="2"/>
        <v>1490</v>
      </c>
      <c r="K66" s="4"/>
      <c r="L66" s="4"/>
      <c r="M66" s="4"/>
      <c r="N66" s="4"/>
      <c r="O66" s="4"/>
    </row>
    <row r="67" spans="1:15" ht="39">
      <c r="A67" s="2" t="s">
        <v>213</v>
      </c>
      <c r="B67" s="14" t="s">
        <v>214</v>
      </c>
      <c r="C67" s="3" t="s">
        <v>215</v>
      </c>
      <c r="D67" s="3" t="s">
        <v>42</v>
      </c>
      <c r="E67" s="4">
        <v>2012</v>
      </c>
      <c r="F67" s="4">
        <v>5</v>
      </c>
      <c r="G67" s="4">
        <f t="shared" si="0"/>
        <v>343.48</v>
      </c>
      <c r="H67" s="4">
        <v>395</v>
      </c>
      <c r="I67" s="4">
        <f t="shared" si="1"/>
        <v>1717.4</v>
      </c>
      <c r="J67" s="4">
        <f t="shared" si="2"/>
        <v>1975.01</v>
      </c>
      <c r="K67" s="4"/>
      <c r="L67" s="4"/>
      <c r="M67" s="4"/>
      <c r="N67" s="4"/>
      <c r="O67" s="4"/>
    </row>
    <row r="68" spans="1:15" ht="51.75">
      <c r="A68" s="3"/>
      <c r="B68" s="24" t="s">
        <v>216</v>
      </c>
      <c r="C68" s="3"/>
      <c r="D68" s="3" t="s">
        <v>94</v>
      </c>
      <c r="E68" s="4">
        <v>2009</v>
      </c>
      <c r="F68" s="4">
        <v>5</v>
      </c>
      <c r="G68" s="4">
        <f t="shared" si="0"/>
        <v>43.48</v>
      </c>
      <c r="H68" s="4">
        <v>50</v>
      </c>
      <c r="I68" s="4">
        <f t="shared" si="1"/>
        <v>217.39999999999998</v>
      </c>
      <c r="J68" s="4">
        <f t="shared" si="2"/>
        <v>250.01</v>
      </c>
      <c r="K68" s="4"/>
      <c r="L68" s="4"/>
      <c r="M68" s="4"/>
      <c r="N68" s="4"/>
      <c r="O68" s="4"/>
    </row>
    <row r="69" spans="1:15" ht="51.75">
      <c r="A69" s="16" t="s">
        <v>217</v>
      </c>
      <c r="B69" s="17" t="s">
        <v>218</v>
      </c>
      <c r="C69" s="18" t="s">
        <v>219</v>
      </c>
      <c r="D69" s="19" t="s">
        <v>220</v>
      </c>
      <c r="E69" s="4">
        <v>2006</v>
      </c>
      <c r="F69" s="4">
        <v>6</v>
      </c>
      <c r="G69" s="4">
        <f t="shared" si="0"/>
        <v>145.22</v>
      </c>
      <c r="H69" s="4">
        <v>167</v>
      </c>
      <c r="I69" s="4">
        <f t="shared" si="1"/>
        <v>871.3199999999999</v>
      </c>
      <c r="J69" s="4">
        <f t="shared" si="2"/>
        <v>1002.02</v>
      </c>
      <c r="K69" s="4"/>
      <c r="L69" s="4"/>
      <c r="M69" s="4"/>
      <c r="N69" s="4"/>
      <c r="O69" s="4"/>
    </row>
    <row r="70" spans="1:15" ht="39">
      <c r="A70" s="14" t="s">
        <v>221</v>
      </c>
      <c r="B70" s="20" t="s">
        <v>222</v>
      </c>
      <c r="C70" s="21" t="s">
        <v>223</v>
      </c>
      <c r="D70" s="3" t="s">
        <v>224</v>
      </c>
      <c r="E70" s="4">
        <v>2009</v>
      </c>
      <c r="F70" s="4">
        <v>5</v>
      </c>
      <c r="G70" s="4">
        <f aca="true" t="shared" si="3" ref="G70:G133">ROUND((H70*100/115),2)</f>
        <v>292.17</v>
      </c>
      <c r="H70" s="4">
        <v>336</v>
      </c>
      <c r="I70" s="4">
        <f t="shared" si="1"/>
        <v>1460.8500000000001</v>
      </c>
      <c r="J70" s="4">
        <f t="shared" si="2"/>
        <v>1679.98</v>
      </c>
      <c r="K70" s="4"/>
      <c r="L70" s="4"/>
      <c r="M70" s="4"/>
      <c r="N70" s="4"/>
      <c r="O70" s="4"/>
    </row>
    <row r="71" spans="1:15" ht="77.25">
      <c r="A71" s="14" t="s">
        <v>225</v>
      </c>
      <c r="B71" s="20" t="s">
        <v>226</v>
      </c>
      <c r="C71" s="21" t="s">
        <v>227</v>
      </c>
      <c r="D71" s="3" t="s">
        <v>228</v>
      </c>
      <c r="E71" s="4">
        <v>2011</v>
      </c>
      <c r="F71" s="4">
        <v>3</v>
      </c>
      <c r="G71" s="4">
        <f t="shared" si="3"/>
        <v>782.61</v>
      </c>
      <c r="H71" s="4">
        <v>900</v>
      </c>
      <c r="I71" s="4">
        <f aca="true" t="shared" si="4" ref="I71:I134">F71*G71</f>
        <v>2347.83</v>
      </c>
      <c r="J71" s="4">
        <f aca="true" t="shared" si="5" ref="J71:J134">ROUND((I71*1.15),2)</f>
        <v>2700</v>
      </c>
      <c r="K71" s="4"/>
      <c r="L71" s="4"/>
      <c r="M71" s="4"/>
      <c r="N71" s="4"/>
      <c r="O71" s="4"/>
    </row>
    <row r="72" spans="1:15" ht="26.25">
      <c r="A72" s="16" t="s">
        <v>229</v>
      </c>
      <c r="B72" s="19" t="s">
        <v>230</v>
      </c>
      <c r="C72" s="18"/>
      <c r="D72" s="19" t="s">
        <v>46</v>
      </c>
      <c r="E72" s="4">
        <v>2005</v>
      </c>
      <c r="F72" s="4">
        <v>5</v>
      </c>
      <c r="G72" s="4">
        <f t="shared" si="3"/>
        <v>173.91</v>
      </c>
      <c r="H72" s="4">
        <v>200</v>
      </c>
      <c r="I72" s="4">
        <f t="shared" si="4"/>
        <v>869.55</v>
      </c>
      <c r="J72" s="4">
        <f t="shared" si="5"/>
        <v>999.98</v>
      </c>
      <c r="K72" s="4"/>
      <c r="L72" s="4"/>
      <c r="M72" s="4"/>
      <c r="N72" s="4"/>
      <c r="O72" s="4"/>
    </row>
    <row r="73" spans="1:15" ht="26.25">
      <c r="A73" s="14" t="s">
        <v>231</v>
      </c>
      <c r="B73" s="20" t="s">
        <v>232</v>
      </c>
      <c r="C73" s="3" t="s">
        <v>233</v>
      </c>
      <c r="D73" s="3" t="s">
        <v>234</v>
      </c>
      <c r="E73" s="4">
        <v>2012</v>
      </c>
      <c r="F73" s="4">
        <v>5</v>
      </c>
      <c r="G73" s="4">
        <f t="shared" si="3"/>
        <v>224.35</v>
      </c>
      <c r="H73" s="4">
        <v>258</v>
      </c>
      <c r="I73" s="4">
        <f t="shared" si="4"/>
        <v>1121.75</v>
      </c>
      <c r="J73" s="4">
        <f t="shared" si="5"/>
        <v>1290.01</v>
      </c>
      <c r="K73" s="4"/>
      <c r="L73" s="4"/>
      <c r="M73" s="4"/>
      <c r="N73" s="4"/>
      <c r="O73" s="4"/>
    </row>
    <row r="74" spans="1:15" ht="26.25">
      <c r="A74" s="25" t="s">
        <v>235</v>
      </c>
      <c r="B74" s="26" t="s">
        <v>236</v>
      </c>
      <c r="C74" s="27" t="s">
        <v>237</v>
      </c>
      <c r="D74" s="27" t="s">
        <v>238</v>
      </c>
      <c r="E74" s="23">
        <v>2012</v>
      </c>
      <c r="F74" s="23">
        <v>2</v>
      </c>
      <c r="G74" s="4">
        <f t="shared" si="3"/>
        <v>606.96</v>
      </c>
      <c r="H74" s="23">
        <v>698</v>
      </c>
      <c r="I74" s="4">
        <f t="shared" si="4"/>
        <v>1213.92</v>
      </c>
      <c r="J74" s="4">
        <f t="shared" si="5"/>
        <v>1396.01</v>
      </c>
      <c r="K74" s="23"/>
      <c r="L74" s="23"/>
      <c r="M74" s="23"/>
      <c r="N74" s="23"/>
      <c r="O74" s="23"/>
    </row>
    <row r="75" spans="1:15" ht="26.25">
      <c r="A75" s="16" t="s">
        <v>239</v>
      </c>
      <c r="B75" s="17" t="s">
        <v>240</v>
      </c>
      <c r="C75" s="18">
        <v>9788024620442</v>
      </c>
      <c r="D75" s="19" t="s">
        <v>46</v>
      </c>
      <c r="E75" s="4">
        <v>2012</v>
      </c>
      <c r="F75" s="4">
        <v>5</v>
      </c>
      <c r="G75" s="4">
        <f t="shared" si="3"/>
        <v>165.22</v>
      </c>
      <c r="H75" s="4">
        <v>190</v>
      </c>
      <c r="I75" s="4">
        <f t="shared" si="4"/>
        <v>826.1</v>
      </c>
      <c r="J75" s="4">
        <f t="shared" si="5"/>
        <v>950.02</v>
      </c>
      <c r="K75" s="4"/>
      <c r="L75" s="4"/>
      <c r="M75" s="4"/>
      <c r="N75" s="4"/>
      <c r="O75" s="4"/>
    </row>
    <row r="76" spans="1:15" ht="77.25">
      <c r="A76" s="3" t="s">
        <v>241</v>
      </c>
      <c r="B76" s="20" t="s">
        <v>242</v>
      </c>
      <c r="C76" s="28" t="s">
        <v>243</v>
      </c>
      <c r="D76" s="3" t="s">
        <v>54</v>
      </c>
      <c r="E76" s="4">
        <v>2009</v>
      </c>
      <c r="F76" s="4">
        <v>8</v>
      </c>
      <c r="G76" s="4">
        <f t="shared" si="3"/>
        <v>307.83</v>
      </c>
      <c r="H76" s="4">
        <v>354</v>
      </c>
      <c r="I76" s="4">
        <f t="shared" si="4"/>
        <v>2462.64</v>
      </c>
      <c r="J76" s="4">
        <f t="shared" si="5"/>
        <v>2832.04</v>
      </c>
      <c r="K76" s="4"/>
      <c r="L76" s="4"/>
      <c r="M76" s="4"/>
      <c r="N76" s="4"/>
      <c r="O76" s="4"/>
    </row>
    <row r="77" spans="1:15" ht="39">
      <c r="A77" s="2" t="s">
        <v>244</v>
      </c>
      <c r="B77" s="14" t="s">
        <v>245</v>
      </c>
      <c r="C77" s="3" t="s">
        <v>246</v>
      </c>
      <c r="D77" s="3" t="s">
        <v>62</v>
      </c>
      <c r="E77" s="4">
        <v>2011</v>
      </c>
      <c r="F77" s="4">
        <v>5</v>
      </c>
      <c r="G77" s="4">
        <f t="shared" si="3"/>
        <v>303.48</v>
      </c>
      <c r="H77" s="4">
        <v>349</v>
      </c>
      <c r="I77" s="4">
        <f t="shared" si="4"/>
        <v>1517.4</v>
      </c>
      <c r="J77" s="4">
        <f t="shared" si="5"/>
        <v>1745.01</v>
      </c>
      <c r="K77" s="4"/>
      <c r="L77" s="4"/>
      <c r="M77" s="4"/>
      <c r="N77" s="4"/>
      <c r="O77" s="4"/>
    </row>
    <row r="78" spans="1:15" ht="26.25">
      <c r="A78" s="14" t="s">
        <v>247</v>
      </c>
      <c r="B78" s="20" t="s">
        <v>248</v>
      </c>
      <c r="C78" s="21" t="s">
        <v>249</v>
      </c>
      <c r="D78" s="3" t="s">
        <v>250</v>
      </c>
      <c r="E78" s="4">
        <v>2013</v>
      </c>
      <c r="F78" s="4">
        <v>5</v>
      </c>
      <c r="G78" s="4">
        <f t="shared" si="3"/>
        <v>434.78</v>
      </c>
      <c r="H78" s="4">
        <v>500</v>
      </c>
      <c r="I78" s="4">
        <f t="shared" si="4"/>
        <v>2173.8999999999996</v>
      </c>
      <c r="J78" s="4">
        <f t="shared" si="5"/>
        <v>2499.99</v>
      </c>
      <c r="K78" s="4"/>
      <c r="L78" s="4"/>
      <c r="M78" s="4"/>
      <c r="N78" s="4"/>
      <c r="O78" s="4"/>
    </row>
    <row r="79" spans="1:15" ht="39">
      <c r="A79" s="14" t="s">
        <v>251</v>
      </c>
      <c r="B79" s="20" t="s">
        <v>252</v>
      </c>
      <c r="C79" s="21">
        <v>9788025119013</v>
      </c>
      <c r="D79" s="3" t="s">
        <v>62</v>
      </c>
      <c r="E79" s="4">
        <v>2008</v>
      </c>
      <c r="F79" s="4">
        <v>3</v>
      </c>
      <c r="G79" s="4">
        <f t="shared" si="3"/>
        <v>686.96</v>
      </c>
      <c r="H79" s="4">
        <v>790</v>
      </c>
      <c r="I79" s="4">
        <f t="shared" si="4"/>
        <v>2060.88</v>
      </c>
      <c r="J79" s="4">
        <f t="shared" si="5"/>
        <v>2370.01</v>
      </c>
      <c r="K79" s="4"/>
      <c r="L79" s="4"/>
      <c r="M79" s="4"/>
      <c r="N79" s="4"/>
      <c r="O79" s="4"/>
    </row>
    <row r="80" spans="1:15" ht="77.25">
      <c r="A80" s="14" t="s">
        <v>253</v>
      </c>
      <c r="B80" s="20" t="s">
        <v>254</v>
      </c>
      <c r="C80" s="3" t="s">
        <v>255</v>
      </c>
      <c r="D80" s="3" t="s">
        <v>108</v>
      </c>
      <c r="E80" s="4">
        <v>2011</v>
      </c>
      <c r="F80" s="4">
        <v>3</v>
      </c>
      <c r="G80" s="4">
        <f t="shared" si="3"/>
        <v>1303.48</v>
      </c>
      <c r="H80" s="4">
        <v>1499</v>
      </c>
      <c r="I80" s="4">
        <f t="shared" si="4"/>
        <v>3910.44</v>
      </c>
      <c r="J80" s="4">
        <f t="shared" si="5"/>
        <v>4497.01</v>
      </c>
      <c r="K80" s="4"/>
      <c r="L80" s="4"/>
      <c r="M80" s="4"/>
      <c r="N80" s="4"/>
      <c r="O80" s="4"/>
    </row>
    <row r="81" spans="1:15" ht="39">
      <c r="A81" s="16" t="s">
        <v>256</v>
      </c>
      <c r="B81" s="19" t="s">
        <v>257</v>
      </c>
      <c r="C81" s="18">
        <v>9788025117088</v>
      </c>
      <c r="D81" s="19" t="s">
        <v>62</v>
      </c>
      <c r="E81" s="4">
        <v>2007</v>
      </c>
      <c r="F81" s="4">
        <v>1</v>
      </c>
      <c r="G81" s="4">
        <f t="shared" si="3"/>
        <v>1217.39</v>
      </c>
      <c r="H81" s="4">
        <v>1400</v>
      </c>
      <c r="I81" s="4">
        <f t="shared" si="4"/>
        <v>1217.39</v>
      </c>
      <c r="J81" s="4">
        <f t="shared" si="5"/>
        <v>1400</v>
      </c>
      <c r="K81" s="4"/>
      <c r="L81" s="4"/>
      <c r="M81" s="4"/>
      <c r="N81" s="4"/>
      <c r="O81" s="4"/>
    </row>
    <row r="82" spans="1:15" ht="39">
      <c r="A82" s="14" t="s">
        <v>258</v>
      </c>
      <c r="B82" s="20" t="s">
        <v>259</v>
      </c>
      <c r="C82" s="3" t="s">
        <v>260</v>
      </c>
      <c r="D82" s="3" t="s">
        <v>261</v>
      </c>
      <c r="E82" s="4">
        <v>2010</v>
      </c>
      <c r="F82" s="4">
        <v>10</v>
      </c>
      <c r="G82" s="4">
        <f t="shared" si="3"/>
        <v>430.43</v>
      </c>
      <c r="H82" s="4">
        <v>495</v>
      </c>
      <c r="I82" s="4">
        <f t="shared" si="4"/>
        <v>4304.3</v>
      </c>
      <c r="J82" s="4">
        <f t="shared" si="5"/>
        <v>4949.95</v>
      </c>
      <c r="K82" s="4"/>
      <c r="L82" s="4"/>
      <c r="M82" s="4"/>
      <c r="N82" s="4"/>
      <c r="O82" s="4"/>
    </row>
    <row r="83" spans="1:15" ht="39">
      <c r="A83" s="14" t="s">
        <v>262</v>
      </c>
      <c r="B83" s="20" t="s">
        <v>263</v>
      </c>
      <c r="C83" s="3" t="s">
        <v>264</v>
      </c>
      <c r="D83" s="3" t="s">
        <v>108</v>
      </c>
      <c r="E83" s="4">
        <v>2012</v>
      </c>
      <c r="F83" s="4">
        <v>2</v>
      </c>
      <c r="G83" s="4">
        <f t="shared" si="3"/>
        <v>1129.57</v>
      </c>
      <c r="H83" s="4">
        <v>1299</v>
      </c>
      <c r="I83" s="4">
        <f t="shared" si="4"/>
        <v>2259.14</v>
      </c>
      <c r="J83" s="4">
        <f t="shared" si="5"/>
        <v>2598.01</v>
      </c>
      <c r="K83" s="4"/>
      <c r="L83" s="4"/>
      <c r="M83" s="4"/>
      <c r="N83" s="4"/>
      <c r="O83" s="4"/>
    </row>
    <row r="84" spans="1:15" ht="39">
      <c r="A84" s="14" t="s">
        <v>265</v>
      </c>
      <c r="B84" s="20" t="s">
        <v>266</v>
      </c>
      <c r="C84" s="3" t="s">
        <v>267</v>
      </c>
      <c r="D84" s="3" t="s">
        <v>108</v>
      </c>
      <c r="E84" s="4">
        <v>2011</v>
      </c>
      <c r="F84" s="4">
        <v>10</v>
      </c>
      <c r="G84" s="4">
        <f t="shared" si="3"/>
        <v>694.78</v>
      </c>
      <c r="H84" s="4">
        <v>799</v>
      </c>
      <c r="I84" s="4">
        <f t="shared" si="4"/>
        <v>6947.799999999999</v>
      </c>
      <c r="J84" s="4">
        <f t="shared" si="5"/>
        <v>7989.97</v>
      </c>
      <c r="K84" s="4"/>
      <c r="L84" s="4"/>
      <c r="M84" s="4"/>
      <c r="N84" s="4"/>
      <c r="O84" s="4"/>
    </row>
    <row r="85" spans="1:15" ht="77.25">
      <c r="A85" s="14" t="s">
        <v>268</v>
      </c>
      <c r="B85" s="20" t="s">
        <v>269</v>
      </c>
      <c r="C85" s="3" t="s">
        <v>270</v>
      </c>
      <c r="D85" s="3" t="s">
        <v>271</v>
      </c>
      <c r="E85" s="3"/>
      <c r="F85" s="4">
        <v>5</v>
      </c>
      <c r="G85" s="4">
        <f t="shared" si="3"/>
        <v>160.87</v>
      </c>
      <c r="H85" s="4">
        <v>185</v>
      </c>
      <c r="I85" s="4">
        <f t="shared" si="4"/>
        <v>804.35</v>
      </c>
      <c r="J85" s="4">
        <f t="shared" si="5"/>
        <v>925</v>
      </c>
      <c r="K85" s="4"/>
      <c r="L85" s="4"/>
      <c r="M85" s="4"/>
      <c r="N85" s="4"/>
      <c r="O85" s="4"/>
    </row>
    <row r="86" spans="1:15" ht="39">
      <c r="A86" s="16"/>
      <c r="B86" s="19" t="s">
        <v>272</v>
      </c>
      <c r="C86" s="18" t="s">
        <v>273</v>
      </c>
      <c r="D86" s="19" t="s">
        <v>42</v>
      </c>
      <c r="E86" s="4">
        <v>2011</v>
      </c>
      <c r="F86" s="4">
        <v>3</v>
      </c>
      <c r="G86" s="4">
        <f t="shared" si="3"/>
        <v>308.7</v>
      </c>
      <c r="H86" s="4">
        <v>355</v>
      </c>
      <c r="I86" s="4">
        <f t="shared" si="4"/>
        <v>926.0999999999999</v>
      </c>
      <c r="J86" s="4">
        <f t="shared" si="5"/>
        <v>1065.02</v>
      </c>
      <c r="K86" s="4"/>
      <c r="L86" s="4"/>
      <c r="M86" s="4"/>
      <c r="N86" s="4"/>
      <c r="O86" s="4"/>
    </row>
    <row r="87" spans="1:15" ht="64.5">
      <c r="A87" s="16" t="s">
        <v>274</v>
      </c>
      <c r="B87" s="19" t="s">
        <v>275</v>
      </c>
      <c r="C87" s="18">
        <v>9788070073483</v>
      </c>
      <c r="D87" s="19" t="s">
        <v>276</v>
      </c>
      <c r="E87" s="4">
        <v>2011</v>
      </c>
      <c r="F87" s="4">
        <v>3</v>
      </c>
      <c r="G87" s="4">
        <f t="shared" si="3"/>
        <v>216.52</v>
      </c>
      <c r="H87" s="4">
        <v>249</v>
      </c>
      <c r="I87" s="4">
        <f t="shared" si="4"/>
        <v>649.5600000000001</v>
      </c>
      <c r="J87" s="4">
        <f t="shared" si="5"/>
        <v>746.99</v>
      </c>
      <c r="K87" s="4"/>
      <c r="L87" s="4"/>
      <c r="M87" s="4"/>
      <c r="N87" s="4"/>
      <c r="O87" s="4"/>
    </row>
    <row r="88" spans="1:15" ht="51.75">
      <c r="A88" s="16" t="s">
        <v>277</v>
      </c>
      <c r="B88" s="19" t="s">
        <v>278</v>
      </c>
      <c r="C88" s="18" t="s">
        <v>279</v>
      </c>
      <c r="D88" s="19" t="s">
        <v>127</v>
      </c>
      <c r="E88" s="4">
        <v>2009</v>
      </c>
      <c r="F88" s="4">
        <v>3</v>
      </c>
      <c r="G88" s="4">
        <f t="shared" si="3"/>
        <v>346.96</v>
      </c>
      <c r="H88" s="4">
        <v>399</v>
      </c>
      <c r="I88" s="4">
        <f t="shared" si="4"/>
        <v>1040.8799999999999</v>
      </c>
      <c r="J88" s="4">
        <f t="shared" si="5"/>
        <v>1197.01</v>
      </c>
      <c r="K88" s="4"/>
      <c r="L88" s="4"/>
      <c r="M88" s="4"/>
      <c r="N88" s="4"/>
      <c r="O88" s="4"/>
    </row>
    <row r="89" spans="1:15" ht="77.25">
      <c r="A89" s="19" t="s">
        <v>280</v>
      </c>
      <c r="B89" s="19" t="s">
        <v>281</v>
      </c>
      <c r="C89" s="18">
        <v>9788074650260</v>
      </c>
      <c r="D89" s="19" t="s">
        <v>97</v>
      </c>
      <c r="E89" s="4">
        <v>2013</v>
      </c>
      <c r="F89" s="4">
        <v>4</v>
      </c>
      <c r="G89" s="4">
        <f t="shared" si="3"/>
        <v>216.52</v>
      </c>
      <c r="H89" s="4">
        <v>249</v>
      </c>
      <c r="I89" s="4">
        <f t="shared" si="4"/>
        <v>866.08</v>
      </c>
      <c r="J89" s="4">
        <f t="shared" si="5"/>
        <v>995.99</v>
      </c>
      <c r="K89" s="4"/>
      <c r="L89" s="4"/>
      <c r="M89" s="4"/>
      <c r="N89" s="4"/>
      <c r="O89" s="4"/>
    </row>
    <row r="90" spans="1:15" ht="64.5">
      <c r="A90" s="19" t="s">
        <v>282</v>
      </c>
      <c r="B90" s="19" t="s">
        <v>283</v>
      </c>
      <c r="C90" s="18">
        <v>9788072602766</v>
      </c>
      <c r="D90" s="19" t="s">
        <v>284</v>
      </c>
      <c r="E90" s="4">
        <v>2013</v>
      </c>
      <c r="F90" s="4">
        <v>4</v>
      </c>
      <c r="G90" s="4">
        <f t="shared" si="3"/>
        <v>432.17</v>
      </c>
      <c r="H90" s="4">
        <v>497</v>
      </c>
      <c r="I90" s="4">
        <f t="shared" si="4"/>
        <v>1728.68</v>
      </c>
      <c r="J90" s="4">
        <f t="shared" si="5"/>
        <v>1987.98</v>
      </c>
      <c r="K90" s="4"/>
      <c r="L90" s="4"/>
      <c r="M90" s="4"/>
      <c r="N90" s="4"/>
      <c r="O90" s="4"/>
    </row>
    <row r="91" spans="1:15" ht="26.25">
      <c r="A91" s="14" t="s">
        <v>285</v>
      </c>
      <c r="B91" s="20" t="s">
        <v>286</v>
      </c>
      <c r="C91" s="3" t="s">
        <v>287</v>
      </c>
      <c r="D91" s="3" t="s">
        <v>108</v>
      </c>
      <c r="E91" s="4">
        <v>2012</v>
      </c>
      <c r="F91" s="4">
        <v>5</v>
      </c>
      <c r="G91" s="4">
        <f t="shared" si="3"/>
        <v>520.87</v>
      </c>
      <c r="H91" s="4">
        <v>599</v>
      </c>
      <c r="I91" s="4">
        <f t="shared" si="4"/>
        <v>2604.35</v>
      </c>
      <c r="J91" s="4">
        <f t="shared" si="5"/>
        <v>2995</v>
      </c>
      <c r="K91" s="4"/>
      <c r="L91" s="4"/>
      <c r="M91" s="4"/>
      <c r="N91" s="4"/>
      <c r="O91" s="4"/>
    </row>
    <row r="92" spans="1:15" ht="26.25">
      <c r="A92" s="2" t="s">
        <v>288</v>
      </c>
      <c r="B92" s="14" t="s">
        <v>289</v>
      </c>
      <c r="C92" s="3" t="s">
        <v>290</v>
      </c>
      <c r="D92" s="3" t="s">
        <v>42</v>
      </c>
      <c r="E92" s="4">
        <v>2009</v>
      </c>
      <c r="F92" s="4">
        <v>2</v>
      </c>
      <c r="G92" s="4">
        <f t="shared" si="3"/>
        <v>521.74</v>
      </c>
      <c r="H92" s="4">
        <v>600</v>
      </c>
      <c r="I92" s="4">
        <f t="shared" si="4"/>
        <v>1043.48</v>
      </c>
      <c r="J92" s="4">
        <f t="shared" si="5"/>
        <v>1200</v>
      </c>
      <c r="K92" s="4"/>
      <c r="L92" s="4"/>
      <c r="M92" s="4"/>
      <c r="N92" s="4"/>
      <c r="O92" s="4"/>
    </row>
    <row r="93" spans="1:15" ht="39">
      <c r="A93" s="3"/>
      <c r="B93" s="2" t="s">
        <v>291</v>
      </c>
      <c r="C93" s="3"/>
      <c r="D93" s="3" t="s">
        <v>94</v>
      </c>
      <c r="E93" s="4">
        <v>2009</v>
      </c>
      <c r="F93" s="4">
        <v>5</v>
      </c>
      <c r="G93" s="4">
        <f t="shared" si="3"/>
        <v>43.48</v>
      </c>
      <c r="H93" s="4">
        <v>50</v>
      </c>
      <c r="I93" s="4">
        <f t="shared" si="4"/>
        <v>217.39999999999998</v>
      </c>
      <c r="J93" s="4">
        <f t="shared" si="5"/>
        <v>250.01</v>
      </c>
      <c r="K93" s="4"/>
      <c r="L93" s="4"/>
      <c r="M93" s="4"/>
      <c r="N93" s="4"/>
      <c r="O93" s="4"/>
    </row>
    <row r="94" spans="1:15" ht="39">
      <c r="A94" s="2" t="s">
        <v>292</v>
      </c>
      <c r="B94" s="14" t="s">
        <v>293</v>
      </c>
      <c r="C94" s="3" t="s">
        <v>294</v>
      </c>
      <c r="D94" s="3" t="s">
        <v>295</v>
      </c>
      <c r="E94" s="4">
        <v>2012</v>
      </c>
      <c r="F94" s="4">
        <v>2</v>
      </c>
      <c r="G94" s="4">
        <f t="shared" si="3"/>
        <v>95.65</v>
      </c>
      <c r="H94" s="4">
        <v>110</v>
      </c>
      <c r="I94" s="4">
        <f t="shared" si="4"/>
        <v>191.3</v>
      </c>
      <c r="J94" s="4">
        <f t="shared" si="5"/>
        <v>220</v>
      </c>
      <c r="K94" s="4"/>
      <c r="L94" s="4"/>
      <c r="M94" s="4"/>
      <c r="N94" s="4"/>
      <c r="O94" s="4"/>
    </row>
    <row r="95" spans="1:15" ht="15">
      <c r="A95" s="29" t="s">
        <v>296</v>
      </c>
      <c r="B95" s="29" t="s">
        <v>297</v>
      </c>
      <c r="C95" s="29" t="s">
        <v>298</v>
      </c>
      <c r="D95" s="3" t="s">
        <v>299</v>
      </c>
      <c r="E95" s="4">
        <v>2012</v>
      </c>
      <c r="F95" s="4">
        <v>4</v>
      </c>
      <c r="G95" s="4">
        <f t="shared" si="3"/>
        <v>346.96</v>
      </c>
      <c r="H95" s="4">
        <v>399</v>
      </c>
      <c r="I95" s="4">
        <f t="shared" si="4"/>
        <v>1387.84</v>
      </c>
      <c r="J95" s="4">
        <f t="shared" si="5"/>
        <v>1596.02</v>
      </c>
      <c r="K95" s="4"/>
      <c r="L95" s="4"/>
      <c r="M95" s="4"/>
      <c r="N95" s="4"/>
      <c r="O95" s="4"/>
    </row>
    <row r="96" spans="1:15" ht="39">
      <c r="A96" s="14" t="s">
        <v>300</v>
      </c>
      <c r="B96" s="20" t="s">
        <v>301</v>
      </c>
      <c r="C96" s="3" t="s">
        <v>302</v>
      </c>
      <c r="D96" s="3" t="s">
        <v>303</v>
      </c>
      <c r="E96" s="4">
        <v>2012</v>
      </c>
      <c r="F96" s="4">
        <v>4</v>
      </c>
      <c r="G96" s="4">
        <f t="shared" si="3"/>
        <v>234.78</v>
      </c>
      <c r="H96" s="4">
        <v>270</v>
      </c>
      <c r="I96" s="4">
        <f t="shared" si="4"/>
        <v>939.12</v>
      </c>
      <c r="J96" s="4">
        <f t="shared" si="5"/>
        <v>1079.99</v>
      </c>
      <c r="K96" s="4"/>
      <c r="L96" s="4"/>
      <c r="M96" s="4"/>
      <c r="N96" s="4"/>
      <c r="O96" s="4"/>
    </row>
    <row r="97" spans="1:15" ht="51.75">
      <c r="A97" s="16" t="s">
        <v>304</v>
      </c>
      <c r="B97" s="19" t="s">
        <v>305</v>
      </c>
      <c r="C97" s="18" t="s">
        <v>306</v>
      </c>
      <c r="D97" s="19" t="s">
        <v>307</v>
      </c>
      <c r="E97" s="4">
        <v>2012</v>
      </c>
      <c r="F97" s="4">
        <v>3</v>
      </c>
      <c r="G97" s="4">
        <f t="shared" si="3"/>
        <v>564.35</v>
      </c>
      <c r="H97" s="4">
        <v>649</v>
      </c>
      <c r="I97" s="4">
        <f t="shared" si="4"/>
        <v>1693.0500000000002</v>
      </c>
      <c r="J97" s="4">
        <f t="shared" si="5"/>
        <v>1947.01</v>
      </c>
      <c r="K97" s="4"/>
      <c r="L97" s="4"/>
      <c r="M97" s="4"/>
      <c r="N97" s="4"/>
      <c r="O97" s="4"/>
    </row>
    <row r="98" spans="1:15" ht="26.25">
      <c r="A98" s="16" t="s">
        <v>308</v>
      </c>
      <c r="B98" s="19" t="s">
        <v>309</v>
      </c>
      <c r="C98" s="18" t="s">
        <v>310</v>
      </c>
      <c r="D98" s="19" t="s">
        <v>224</v>
      </c>
      <c r="E98" s="4">
        <v>2006</v>
      </c>
      <c r="F98" s="4">
        <v>3</v>
      </c>
      <c r="G98" s="4">
        <f t="shared" si="3"/>
        <v>281.74</v>
      </c>
      <c r="H98" s="4">
        <v>324</v>
      </c>
      <c r="I98" s="4">
        <f t="shared" si="4"/>
        <v>845.22</v>
      </c>
      <c r="J98" s="4">
        <f t="shared" si="5"/>
        <v>972</v>
      </c>
      <c r="K98" s="4"/>
      <c r="L98" s="4"/>
      <c r="M98" s="4"/>
      <c r="N98" s="4"/>
      <c r="O98" s="4"/>
    </row>
    <row r="99" spans="1:15" ht="51.75">
      <c r="A99" s="14" t="s">
        <v>311</v>
      </c>
      <c r="B99" s="20" t="s">
        <v>312</v>
      </c>
      <c r="C99" s="21" t="s">
        <v>313</v>
      </c>
      <c r="D99" s="3" t="s">
        <v>314</v>
      </c>
      <c r="E99" s="4">
        <v>2013</v>
      </c>
      <c r="F99" s="23">
        <v>5</v>
      </c>
      <c r="G99" s="4">
        <f t="shared" si="3"/>
        <v>1304.35</v>
      </c>
      <c r="H99" s="4">
        <v>1500</v>
      </c>
      <c r="I99" s="4">
        <f t="shared" si="4"/>
        <v>6521.75</v>
      </c>
      <c r="J99" s="4">
        <f t="shared" si="5"/>
        <v>7500.01</v>
      </c>
      <c r="K99" s="23"/>
      <c r="L99" s="23"/>
      <c r="M99" s="23"/>
      <c r="N99" s="23"/>
      <c r="O99" s="23"/>
    </row>
    <row r="100" spans="1:15" ht="26.25">
      <c r="A100" s="14" t="s">
        <v>315</v>
      </c>
      <c r="B100" s="14" t="s">
        <v>316</v>
      </c>
      <c r="C100" s="3" t="s">
        <v>317</v>
      </c>
      <c r="D100" s="3" t="s">
        <v>318</v>
      </c>
      <c r="E100" s="4">
        <v>2009</v>
      </c>
      <c r="F100" s="4">
        <v>5</v>
      </c>
      <c r="G100" s="4">
        <f t="shared" si="3"/>
        <v>268.7</v>
      </c>
      <c r="H100" s="4">
        <v>309</v>
      </c>
      <c r="I100" s="4">
        <f t="shared" si="4"/>
        <v>1343.5</v>
      </c>
      <c r="J100" s="4">
        <f t="shared" si="5"/>
        <v>1545.03</v>
      </c>
      <c r="K100" s="4"/>
      <c r="L100" s="4"/>
      <c r="M100" s="4"/>
      <c r="N100" s="4"/>
      <c r="O100" s="4"/>
    </row>
    <row r="101" spans="1:15" ht="39">
      <c r="A101" s="14" t="s">
        <v>319</v>
      </c>
      <c r="B101" s="26" t="s">
        <v>320</v>
      </c>
      <c r="C101" s="3" t="s">
        <v>321</v>
      </c>
      <c r="D101" s="3" t="s">
        <v>34</v>
      </c>
      <c r="E101" s="4">
        <v>2010</v>
      </c>
      <c r="F101" s="4">
        <v>1</v>
      </c>
      <c r="G101" s="4">
        <f t="shared" si="3"/>
        <v>520.87</v>
      </c>
      <c r="H101" s="4">
        <v>599</v>
      </c>
      <c r="I101" s="4">
        <f t="shared" si="4"/>
        <v>520.87</v>
      </c>
      <c r="J101" s="4">
        <f t="shared" si="5"/>
        <v>599</v>
      </c>
      <c r="K101" s="4"/>
      <c r="L101" s="4"/>
      <c r="M101" s="4"/>
      <c r="N101" s="4"/>
      <c r="O101" s="4"/>
    </row>
    <row r="102" spans="1:15" ht="39">
      <c r="A102" s="2" t="s">
        <v>322</v>
      </c>
      <c r="B102" s="14" t="s">
        <v>323</v>
      </c>
      <c r="C102" s="3" t="s">
        <v>324</v>
      </c>
      <c r="D102" s="3" t="s">
        <v>170</v>
      </c>
      <c r="E102" s="4">
        <v>2012</v>
      </c>
      <c r="F102" s="4">
        <v>5</v>
      </c>
      <c r="G102" s="4">
        <f t="shared" si="3"/>
        <v>242.61</v>
      </c>
      <c r="H102" s="4">
        <v>279</v>
      </c>
      <c r="I102" s="4">
        <f t="shared" si="4"/>
        <v>1213.0500000000002</v>
      </c>
      <c r="J102" s="4">
        <f t="shared" si="5"/>
        <v>1395.01</v>
      </c>
      <c r="K102" s="4"/>
      <c r="L102" s="4"/>
      <c r="M102" s="4"/>
      <c r="N102" s="4"/>
      <c r="O102" s="4"/>
    </row>
    <row r="103" spans="1:15" ht="38.25">
      <c r="A103" s="14" t="s">
        <v>325</v>
      </c>
      <c r="B103" s="22" t="s">
        <v>326</v>
      </c>
      <c r="C103" s="3" t="s">
        <v>327</v>
      </c>
      <c r="D103" s="3" t="s">
        <v>42</v>
      </c>
      <c r="E103" s="4">
        <v>2012</v>
      </c>
      <c r="F103" s="4">
        <v>7</v>
      </c>
      <c r="G103" s="4">
        <f t="shared" si="3"/>
        <v>391.3</v>
      </c>
      <c r="H103" s="4">
        <v>450</v>
      </c>
      <c r="I103" s="4">
        <f t="shared" si="4"/>
        <v>2739.1</v>
      </c>
      <c r="J103" s="4">
        <f t="shared" si="5"/>
        <v>3149.97</v>
      </c>
      <c r="K103" s="4"/>
      <c r="L103" s="4"/>
      <c r="M103" s="4"/>
      <c r="N103" s="4"/>
      <c r="O103" s="4"/>
    </row>
    <row r="104" spans="1:15" ht="26.25">
      <c r="A104" s="2" t="s">
        <v>328</v>
      </c>
      <c r="B104" s="14" t="s">
        <v>329</v>
      </c>
      <c r="C104" s="3" t="s">
        <v>330</v>
      </c>
      <c r="D104" s="3" t="s">
        <v>295</v>
      </c>
      <c r="E104" s="4">
        <v>2012</v>
      </c>
      <c r="F104" s="4">
        <v>2</v>
      </c>
      <c r="G104" s="4">
        <f t="shared" si="3"/>
        <v>321.74</v>
      </c>
      <c r="H104" s="4">
        <v>370</v>
      </c>
      <c r="I104" s="4">
        <f t="shared" si="4"/>
        <v>643.48</v>
      </c>
      <c r="J104" s="4">
        <f t="shared" si="5"/>
        <v>740</v>
      </c>
      <c r="K104" s="4"/>
      <c r="L104" s="4"/>
      <c r="M104" s="4"/>
      <c r="N104" s="4"/>
      <c r="O104" s="4"/>
    </row>
    <row r="105" spans="1:15" ht="51.75">
      <c r="A105" s="16" t="s">
        <v>331</v>
      </c>
      <c r="B105" s="19" t="s">
        <v>332</v>
      </c>
      <c r="C105" s="18">
        <v>9788086751092</v>
      </c>
      <c r="D105" s="19" t="s">
        <v>333</v>
      </c>
      <c r="E105" s="4">
        <v>2012</v>
      </c>
      <c r="F105" s="4">
        <v>5</v>
      </c>
      <c r="G105" s="4">
        <f t="shared" si="3"/>
        <v>321.74</v>
      </c>
      <c r="H105" s="4">
        <v>370</v>
      </c>
      <c r="I105" s="4">
        <f t="shared" si="4"/>
        <v>1608.7</v>
      </c>
      <c r="J105" s="4">
        <f t="shared" si="5"/>
        <v>1850.01</v>
      </c>
      <c r="K105" s="4"/>
      <c r="L105" s="4"/>
      <c r="M105" s="4"/>
      <c r="N105" s="4"/>
      <c r="O105" s="4"/>
    </row>
    <row r="106" spans="1:15" ht="90">
      <c r="A106" s="19" t="s">
        <v>334</v>
      </c>
      <c r="B106" s="17" t="s">
        <v>335</v>
      </c>
      <c r="C106" s="18">
        <v>9788087073377</v>
      </c>
      <c r="D106" s="19" t="s">
        <v>336</v>
      </c>
      <c r="E106" s="4">
        <v>2011</v>
      </c>
      <c r="F106" s="4">
        <v>3</v>
      </c>
      <c r="G106" s="4">
        <f t="shared" si="3"/>
        <v>477.39</v>
      </c>
      <c r="H106" s="4">
        <v>549</v>
      </c>
      <c r="I106" s="4">
        <f t="shared" si="4"/>
        <v>1432.17</v>
      </c>
      <c r="J106" s="4">
        <f t="shared" si="5"/>
        <v>1647</v>
      </c>
      <c r="K106" s="4"/>
      <c r="L106" s="4"/>
      <c r="M106" s="4"/>
      <c r="N106" s="4"/>
      <c r="O106" s="4"/>
    </row>
    <row r="107" spans="1:15" ht="64.5">
      <c r="A107" s="14" t="s">
        <v>337</v>
      </c>
      <c r="B107" s="20" t="s">
        <v>338</v>
      </c>
      <c r="C107" s="21"/>
      <c r="D107" s="3" t="s">
        <v>339</v>
      </c>
      <c r="E107" s="3"/>
      <c r="F107" s="4">
        <v>7</v>
      </c>
      <c r="G107" s="4">
        <f t="shared" si="3"/>
        <v>248.7</v>
      </c>
      <c r="H107" s="4">
        <v>286</v>
      </c>
      <c r="I107" s="4">
        <f t="shared" si="4"/>
        <v>1740.8999999999999</v>
      </c>
      <c r="J107" s="4">
        <f t="shared" si="5"/>
        <v>2002.04</v>
      </c>
      <c r="K107" s="4"/>
      <c r="L107" s="4"/>
      <c r="M107" s="4"/>
      <c r="N107" s="4"/>
      <c r="O107" s="4"/>
    </row>
    <row r="108" spans="1:15" ht="39">
      <c r="A108" s="14" t="s">
        <v>340</v>
      </c>
      <c r="B108" s="20" t="s">
        <v>341</v>
      </c>
      <c r="C108" s="3" t="s">
        <v>342</v>
      </c>
      <c r="D108" s="3" t="s">
        <v>62</v>
      </c>
      <c r="E108" s="4">
        <v>2012</v>
      </c>
      <c r="F108" s="4">
        <v>5</v>
      </c>
      <c r="G108" s="4">
        <f t="shared" si="3"/>
        <v>346.96</v>
      </c>
      <c r="H108" s="4">
        <v>399</v>
      </c>
      <c r="I108" s="4">
        <f t="shared" si="4"/>
        <v>1734.8</v>
      </c>
      <c r="J108" s="4">
        <f t="shared" si="5"/>
        <v>1995.02</v>
      </c>
      <c r="K108" s="4"/>
      <c r="L108" s="4"/>
      <c r="M108" s="4"/>
      <c r="N108" s="4"/>
      <c r="O108" s="4"/>
    </row>
    <row r="109" spans="1:15" ht="51.75">
      <c r="A109" s="19" t="s">
        <v>343</v>
      </c>
      <c r="B109" s="19" t="s">
        <v>344</v>
      </c>
      <c r="C109" s="18" t="s">
        <v>345</v>
      </c>
      <c r="D109" s="19" t="s">
        <v>58</v>
      </c>
      <c r="E109" s="4">
        <v>2007</v>
      </c>
      <c r="F109" s="4">
        <v>3</v>
      </c>
      <c r="G109" s="4">
        <f t="shared" si="3"/>
        <v>329.57</v>
      </c>
      <c r="H109" s="4">
        <v>379</v>
      </c>
      <c r="I109" s="4">
        <f t="shared" si="4"/>
        <v>988.71</v>
      </c>
      <c r="J109" s="4">
        <f t="shared" si="5"/>
        <v>1137.02</v>
      </c>
      <c r="K109" s="4"/>
      <c r="L109" s="4"/>
      <c r="M109" s="4"/>
      <c r="N109" s="4"/>
      <c r="O109" s="4"/>
    </row>
    <row r="110" spans="1:15" ht="51.75">
      <c r="A110" s="14" t="s">
        <v>346</v>
      </c>
      <c r="B110" s="20" t="s">
        <v>347</v>
      </c>
      <c r="C110" s="21" t="s">
        <v>348</v>
      </c>
      <c r="D110" s="3" t="s">
        <v>349</v>
      </c>
      <c r="E110" s="4">
        <v>2008</v>
      </c>
      <c r="F110" s="4">
        <v>5</v>
      </c>
      <c r="G110" s="4">
        <f t="shared" si="3"/>
        <v>217.39</v>
      </c>
      <c r="H110" s="4">
        <v>250</v>
      </c>
      <c r="I110" s="4">
        <f t="shared" si="4"/>
        <v>1086.9499999999998</v>
      </c>
      <c r="J110" s="4">
        <f t="shared" si="5"/>
        <v>1249.99</v>
      </c>
      <c r="K110" s="4"/>
      <c r="L110" s="4"/>
      <c r="M110" s="4"/>
      <c r="N110" s="4"/>
      <c r="O110" s="4"/>
    </row>
    <row r="111" spans="1:15" ht="90">
      <c r="A111" s="14" t="s">
        <v>350</v>
      </c>
      <c r="B111" s="20" t="s">
        <v>351</v>
      </c>
      <c r="C111" s="21" t="s">
        <v>352</v>
      </c>
      <c r="D111" s="3" t="s">
        <v>353</v>
      </c>
      <c r="E111" s="4">
        <v>2010</v>
      </c>
      <c r="F111" s="4">
        <v>10</v>
      </c>
      <c r="G111" s="4">
        <f t="shared" si="3"/>
        <v>304.35</v>
      </c>
      <c r="H111" s="4">
        <v>350</v>
      </c>
      <c r="I111" s="4">
        <f t="shared" si="4"/>
        <v>3043.5</v>
      </c>
      <c r="J111" s="4">
        <f t="shared" si="5"/>
        <v>3500.03</v>
      </c>
      <c r="K111" s="4"/>
      <c r="L111" s="4"/>
      <c r="M111" s="4"/>
      <c r="N111" s="4"/>
      <c r="O111" s="4"/>
    </row>
    <row r="112" spans="1:15" ht="26.25">
      <c r="A112" s="16" t="s">
        <v>354</v>
      </c>
      <c r="B112" s="19" t="s">
        <v>355</v>
      </c>
      <c r="C112" s="18" t="s">
        <v>356</v>
      </c>
      <c r="D112" s="19" t="s">
        <v>357</v>
      </c>
      <c r="E112" s="4">
        <v>2008</v>
      </c>
      <c r="F112" s="4">
        <v>5</v>
      </c>
      <c r="G112" s="4">
        <f t="shared" si="3"/>
        <v>234.78</v>
      </c>
      <c r="H112" s="4">
        <v>270</v>
      </c>
      <c r="I112" s="4">
        <f t="shared" si="4"/>
        <v>1173.9</v>
      </c>
      <c r="J112" s="4">
        <f t="shared" si="5"/>
        <v>1349.99</v>
      </c>
      <c r="K112" s="4"/>
      <c r="L112" s="4"/>
      <c r="M112" s="4"/>
      <c r="N112" s="4"/>
      <c r="O112" s="4"/>
    </row>
    <row r="113" spans="1:15" ht="26.25">
      <c r="A113" s="16" t="s">
        <v>358</v>
      </c>
      <c r="B113" s="19" t="s">
        <v>359</v>
      </c>
      <c r="C113" s="18" t="s">
        <v>360</v>
      </c>
      <c r="D113" s="19" t="s">
        <v>42</v>
      </c>
      <c r="E113" s="4">
        <v>2011</v>
      </c>
      <c r="F113" s="4">
        <v>3</v>
      </c>
      <c r="G113" s="4">
        <f t="shared" si="3"/>
        <v>473.91</v>
      </c>
      <c r="H113" s="4">
        <v>545</v>
      </c>
      <c r="I113" s="4">
        <f t="shared" si="4"/>
        <v>1421.73</v>
      </c>
      <c r="J113" s="4">
        <f t="shared" si="5"/>
        <v>1634.99</v>
      </c>
      <c r="K113" s="4"/>
      <c r="L113" s="4"/>
      <c r="M113" s="4"/>
      <c r="N113" s="4"/>
      <c r="O113" s="4"/>
    </row>
    <row r="114" spans="1:15" ht="51.75">
      <c r="A114" s="16" t="s">
        <v>361</v>
      </c>
      <c r="B114" s="19" t="s">
        <v>362</v>
      </c>
      <c r="C114" s="18" t="s">
        <v>363</v>
      </c>
      <c r="D114" s="19" t="s">
        <v>364</v>
      </c>
      <c r="E114" s="4">
        <v>2011</v>
      </c>
      <c r="F114" s="4">
        <v>3</v>
      </c>
      <c r="G114" s="4">
        <f t="shared" si="3"/>
        <v>652.17</v>
      </c>
      <c r="H114" s="4">
        <v>750</v>
      </c>
      <c r="I114" s="4">
        <f t="shared" si="4"/>
        <v>1956.5099999999998</v>
      </c>
      <c r="J114" s="4">
        <f t="shared" si="5"/>
        <v>2249.99</v>
      </c>
      <c r="K114" s="4"/>
      <c r="L114" s="4"/>
      <c r="M114" s="4"/>
      <c r="N114" s="4"/>
      <c r="O114" s="4"/>
    </row>
    <row r="115" spans="1:15" ht="51.75">
      <c r="A115" s="3"/>
      <c r="B115" s="3" t="s">
        <v>365</v>
      </c>
      <c r="C115" s="3" t="s">
        <v>366</v>
      </c>
      <c r="D115" s="3" t="s">
        <v>367</v>
      </c>
      <c r="E115" s="4">
        <v>2013</v>
      </c>
      <c r="F115" s="4">
        <v>5</v>
      </c>
      <c r="G115" s="4">
        <f t="shared" si="3"/>
        <v>260</v>
      </c>
      <c r="H115" s="4">
        <v>299</v>
      </c>
      <c r="I115" s="4">
        <f t="shared" si="4"/>
        <v>1300</v>
      </c>
      <c r="J115" s="4">
        <f t="shared" si="5"/>
        <v>1495</v>
      </c>
      <c r="K115" s="4"/>
      <c r="L115" s="4"/>
      <c r="M115" s="4"/>
      <c r="N115" s="4"/>
      <c r="O115" s="4"/>
    </row>
    <row r="116" spans="1:15" ht="26.25">
      <c r="A116" s="16" t="s">
        <v>368</v>
      </c>
      <c r="B116" s="19" t="s">
        <v>369</v>
      </c>
      <c r="C116" s="18" t="s">
        <v>370</v>
      </c>
      <c r="D116" s="19" t="s">
        <v>371</v>
      </c>
      <c r="E116" s="4">
        <v>2011</v>
      </c>
      <c r="F116" s="4">
        <v>5</v>
      </c>
      <c r="G116" s="4">
        <f t="shared" si="3"/>
        <v>164.35</v>
      </c>
      <c r="H116" s="4">
        <v>189</v>
      </c>
      <c r="I116" s="4">
        <f t="shared" si="4"/>
        <v>821.75</v>
      </c>
      <c r="J116" s="4">
        <f t="shared" si="5"/>
        <v>945.01</v>
      </c>
      <c r="K116" s="4"/>
      <c r="L116" s="4"/>
      <c r="M116" s="4"/>
      <c r="N116" s="4"/>
      <c r="O116" s="4"/>
    </row>
    <row r="117" spans="1:15" ht="26.25">
      <c r="A117" s="14" t="s">
        <v>372</v>
      </c>
      <c r="B117" s="20" t="s">
        <v>373</v>
      </c>
      <c r="C117" s="3" t="s">
        <v>374</v>
      </c>
      <c r="D117" s="3" t="s">
        <v>130</v>
      </c>
      <c r="E117" s="4">
        <v>2013</v>
      </c>
      <c r="F117" s="4">
        <v>5</v>
      </c>
      <c r="G117" s="4">
        <f t="shared" si="3"/>
        <v>216.52</v>
      </c>
      <c r="H117" s="4">
        <v>249</v>
      </c>
      <c r="I117" s="4">
        <f t="shared" si="4"/>
        <v>1082.6000000000001</v>
      </c>
      <c r="J117" s="4">
        <f t="shared" si="5"/>
        <v>1244.99</v>
      </c>
      <c r="K117" s="4"/>
      <c r="L117" s="4"/>
      <c r="M117" s="4"/>
      <c r="N117" s="4"/>
      <c r="O117" s="4"/>
    </row>
    <row r="118" spans="1:15" ht="26.25">
      <c r="A118" s="14" t="s">
        <v>375</v>
      </c>
      <c r="B118" s="20" t="s">
        <v>376</v>
      </c>
      <c r="C118" s="21" t="s">
        <v>377</v>
      </c>
      <c r="D118" s="3" t="s">
        <v>378</v>
      </c>
      <c r="E118" s="4">
        <v>2008</v>
      </c>
      <c r="F118" s="4">
        <v>7</v>
      </c>
      <c r="G118" s="4">
        <f t="shared" si="3"/>
        <v>260.87</v>
      </c>
      <c r="H118" s="4">
        <v>300</v>
      </c>
      <c r="I118" s="4">
        <f t="shared" si="4"/>
        <v>1826.0900000000001</v>
      </c>
      <c r="J118" s="4">
        <f t="shared" si="5"/>
        <v>2100</v>
      </c>
      <c r="K118" s="4"/>
      <c r="L118" s="4"/>
      <c r="M118" s="4"/>
      <c r="N118" s="4"/>
      <c r="O118" s="4"/>
    </row>
    <row r="119" spans="1:15" ht="26.25">
      <c r="A119" s="14" t="s">
        <v>379</v>
      </c>
      <c r="B119" s="20" t="s">
        <v>380</v>
      </c>
      <c r="C119" s="3" t="s">
        <v>381</v>
      </c>
      <c r="D119" s="3" t="s">
        <v>284</v>
      </c>
      <c r="E119" s="4">
        <v>2011</v>
      </c>
      <c r="F119" s="4">
        <v>4</v>
      </c>
      <c r="G119" s="4">
        <f t="shared" si="3"/>
        <v>243.48</v>
      </c>
      <c r="H119" s="4">
        <v>280</v>
      </c>
      <c r="I119" s="4">
        <f t="shared" si="4"/>
        <v>973.92</v>
      </c>
      <c r="J119" s="4">
        <f t="shared" si="5"/>
        <v>1120.01</v>
      </c>
      <c r="K119" s="4"/>
      <c r="L119" s="4"/>
      <c r="M119" s="4"/>
      <c r="N119" s="4"/>
      <c r="O119" s="4"/>
    </row>
    <row r="120" spans="1:15" ht="39">
      <c r="A120" s="14" t="s">
        <v>382</v>
      </c>
      <c r="B120" s="20" t="s">
        <v>383</v>
      </c>
      <c r="C120" s="3" t="s">
        <v>384</v>
      </c>
      <c r="D120" s="3" t="s">
        <v>42</v>
      </c>
      <c r="E120" s="4">
        <v>2009</v>
      </c>
      <c r="F120" s="4">
        <v>5</v>
      </c>
      <c r="G120" s="4">
        <f t="shared" si="3"/>
        <v>256.52</v>
      </c>
      <c r="H120" s="4">
        <v>295</v>
      </c>
      <c r="I120" s="4">
        <f t="shared" si="4"/>
        <v>1282.6</v>
      </c>
      <c r="J120" s="4">
        <f t="shared" si="5"/>
        <v>1474.99</v>
      </c>
      <c r="K120" s="4"/>
      <c r="L120" s="4"/>
      <c r="M120" s="4"/>
      <c r="N120" s="4"/>
      <c r="O120" s="4"/>
    </row>
    <row r="121" spans="1:15" ht="64.5">
      <c r="A121" s="16" t="s">
        <v>385</v>
      </c>
      <c r="B121" s="19" t="s">
        <v>386</v>
      </c>
      <c r="C121" s="18" t="s">
        <v>387</v>
      </c>
      <c r="D121" s="19" t="s">
        <v>42</v>
      </c>
      <c r="E121" s="4">
        <v>2011</v>
      </c>
      <c r="F121" s="4">
        <v>4</v>
      </c>
      <c r="G121" s="4">
        <f t="shared" si="3"/>
        <v>343.48</v>
      </c>
      <c r="H121" s="4">
        <v>395</v>
      </c>
      <c r="I121" s="4">
        <f t="shared" si="4"/>
        <v>1373.92</v>
      </c>
      <c r="J121" s="4">
        <f t="shared" si="5"/>
        <v>1580.01</v>
      </c>
      <c r="K121" s="4"/>
      <c r="L121" s="4"/>
      <c r="M121" s="4"/>
      <c r="N121" s="4"/>
      <c r="O121" s="4"/>
    </row>
    <row r="122" spans="1:15" ht="26.25">
      <c r="A122" s="14" t="s">
        <v>388</v>
      </c>
      <c r="B122" s="20" t="s">
        <v>389</v>
      </c>
      <c r="C122" s="3" t="s">
        <v>390</v>
      </c>
      <c r="D122" s="3" t="s">
        <v>391</v>
      </c>
      <c r="E122" s="4">
        <v>2009</v>
      </c>
      <c r="F122" s="4">
        <v>10</v>
      </c>
      <c r="G122" s="4">
        <f t="shared" si="3"/>
        <v>652.17</v>
      </c>
      <c r="H122" s="4">
        <v>750</v>
      </c>
      <c r="I122" s="4">
        <f t="shared" si="4"/>
        <v>6521.7</v>
      </c>
      <c r="J122" s="4">
        <f t="shared" si="5"/>
        <v>7499.96</v>
      </c>
      <c r="K122" s="4"/>
      <c r="L122" s="4"/>
      <c r="M122" s="4"/>
      <c r="N122" s="4"/>
      <c r="O122" s="4"/>
    </row>
    <row r="123" spans="1:15" ht="39">
      <c r="A123" s="16" t="s">
        <v>392</v>
      </c>
      <c r="B123" s="19" t="s">
        <v>393</v>
      </c>
      <c r="C123" s="18" t="s">
        <v>394</v>
      </c>
      <c r="D123" s="19" t="s">
        <v>307</v>
      </c>
      <c r="E123" s="4">
        <v>2010</v>
      </c>
      <c r="F123" s="4">
        <v>3</v>
      </c>
      <c r="G123" s="4">
        <f t="shared" si="3"/>
        <v>433.91</v>
      </c>
      <c r="H123" s="4">
        <v>499</v>
      </c>
      <c r="I123" s="4">
        <f t="shared" si="4"/>
        <v>1301.73</v>
      </c>
      <c r="J123" s="4">
        <f t="shared" si="5"/>
        <v>1496.99</v>
      </c>
      <c r="K123" s="4"/>
      <c r="L123" s="4"/>
      <c r="M123" s="4"/>
      <c r="N123" s="4"/>
      <c r="O123" s="4"/>
    </row>
    <row r="124" spans="1:15" ht="77.25">
      <c r="A124" s="14" t="s">
        <v>395</v>
      </c>
      <c r="B124" s="20" t="s">
        <v>396</v>
      </c>
      <c r="C124" s="21" t="s">
        <v>397</v>
      </c>
      <c r="D124" s="3" t="s">
        <v>66</v>
      </c>
      <c r="E124" s="4">
        <v>2013</v>
      </c>
      <c r="F124" s="4">
        <v>10</v>
      </c>
      <c r="G124" s="4">
        <f t="shared" si="3"/>
        <v>312.17</v>
      </c>
      <c r="H124" s="4">
        <v>359</v>
      </c>
      <c r="I124" s="4">
        <f t="shared" si="4"/>
        <v>3121.7000000000003</v>
      </c>
      <c r="J124" s="4">
        <f t="shared" si="5"/>
        <v>3589.96</v>
      </c>
      <c r="K124" s="4"/>
      <c r="L124" s="4"/>
      <c r="M124" s="4"/>
      <c r="N124" s="4"/>
      <c r="O124" s="4"/>
    </row>
    <row r="125" spans="1:15" ht="26.25">
      <c r="A125" s="14" t="s">
        <v>398</v>
      </c>
      <c r="B125" s="20" t="s">
        <v>399</v>
      </c>
      <c r="C125" s="3" t="s">
        <v>400</v>
      </c>
      <c r="D125" s="3" t="s">
        <v>206</v>
      </c>
      <c r="E125" s="4">
        <v>2012</v>
      </c>
      <c r="F125" s="4">
        <v>5</v>
      </c>
      <c r="G125" s="4">
        <f t="shared" si="3"/>
        <v>191.3</v>
      </c>
      <c r="H125" s="4">
        <v>220</v>
      </c>
      <c r="I125" s="4">
        <f t="shared" si="4"/>
        <v>956.5</v>
      </c>
      <c r="J125" s="4">
        <f t="shared" si="5"/>
        <v>1099.98</v>
      </c>
      <c r="K125" s="4"/>
      <c r="L125" s="4"/>
      <c r="M125" s="4"/>
      <c r="N125" s="4"/>
      <c r="O125" s="4"/>
    </row>
    <row r="126" spans="1:15" ht="39">
      <c r="A126" s="2" t="s">
        <v>401</v>
      </c>
      <c r="B126" s="2" t="s">
        <v>402</v>
      </c>
      <c r="C126" s="3" t="s">
        <v>403</v>
      </c>
      <c r="D126" s="3" t="s">
        <v>206</v>
      </c>
      <c r="E126" s="4">
        <v>2012</v>
      </c>
      <c r="F126" s="4">
        <v>2</v>
      </c>
      <c r="G126" s="4">
        <f t="shared" si="3"/>
        <v>191.3</v>
      </c>
      <c r="H126" s="4">
        <v>220</v>
      </c>
      <c r="I126" s="4">
        <f t="shared" si="4"/>
        <v>382.6</v>
      </c>
      <c r="J126" s="4">
        <f t="shared" si="5"/>
        <v>439.99</v>
      </c>
      <c r="K126" s="4"/>
      <c r="L126" s="4"/>
      <c r="M126" s="4"/>
      <c r="N126" s="4"/>
      <c r="O126" s="4"/>
    </row>
    <row r="127" spans="1:15" ht="51.75">
      <c r="A127" s="14" t="s">
        <v>404</v>
      </c>
      <c r="B127" s="20" t="s">
        <v>405</v>
      </c>
      <c r="C127" s="21" t="s">
        <v>406</v>
      </c>
      <c r="D127" s="3" t="s">
        <v>66</v>
      </c>
      <c r="E127" s="4">
        <v>2007</v>
      </c>
      <c r="F127" s="4">
        <v>5</v>
      </c>
      <c r="G127" s="4">
        <f t="shared" si="3"/>
        <v>303.48</v>
      </c>
      <c r="H127" s="4">
        <v>349</v>
      </c>
      <c r="I127" s="4">
        <f t="shared" si="4"/>
        <v>1517.4</v>
      </c>
      <c r="J127" s="4">
        <f t="shared" si="5"/>
        <v>1745.01</v>
      </c>
      <c r="K127" s="4"/>
      <c r="L127" s="4"/>
      <c r="M127" s="4"/>
      <c r="N127" s="4"/>
      <c r="O127" s="4"/>
    </row>
    <row r="128" spans="1:15" ht="26.25">
      <c r="A128" s="14" t="s">
        <v>407</v>
      </c>
      <c r="B128" s="20" t="s">
        <v>408</v>
      </c>
      <c r="C128" s="3" t="s">
        <v>409</v>
      </c>
      <c r="D128" s="3" t="s">
        <v>206</v>
      </c>
      <c r="E128" s="4">
        <v>2012</v>
      </c>
      <c r="F128" s="4">
        <v>3</v>
      </c>
      <c r="G128" s="4">
        <f t="shared" si="3"/>
        <v>304.35</v>
      </c>
      <c r="H128" s="4">
        <v>350</v>
      </c>
      <c r="I128" s="4">
        <f t="shared" si="4"/>
        <v>913.0500000000001</v>
      </c>
      <c r="J128" s="4">
        <f t="shared" si="5"/>
        <v>1050.01</v>
      </c>
      <c r="K128" s="4"/>
      <c r="L128" s="4"/>
      <c r="M128" s="4"/>
      <c r="N128" s="4"/>
      <c r="O128" s="4"/>
    </row>
    <row r="129" spans="1:15" ht="26.25">
      <c r="A129" s="14" t="s">
        <v>410</v>
      </c>
      <c r="B129" s="20" t="s">
        <v>411</v>
      </c>
      <c r="C129" s="21" t="s">
        <v>412</v>
      </c>
      <c r="D129" s="3" t="s">
        <v>66</v>
      </c>
      <c r="E129" s="4">
        <v>2011</v>
      </c>
      <c r="F129" s="4">
        <v>5</v>
      </c>
      <c r="G129" s="4">
        <f t="shared" si="3"/>
        <v>338.26</v>
      </c>
      <c r="H129" s="4">
        <v>389</v>
      </c>
      <c r="I129" s="4">
        <f t="shared" si="4"/>
        <v>1691.3</v>
      </c>
      <c r="J129" s="4">
        <f t="shared" si="5"/>
        <v>1945</v>
      </c>
      <c r="K129" s="4"/>
      <c r="L129" s="4"/>
      <c r="M129" s="4"/>
      <c r="N129" s="4"/>
      <c r="O129" s="4"/>
    </row>
    <row r="130" spans="1:15" ht="26.25">
      <c r="A130" s="14" t="s">
        <v>413</v>
      </c>
      <c r="B130" s="20" t="s">
        <v>414</v>
      </c>
      <c r="C130" s="21" t="s">
        <v>415</v>
      </c>
      <c r="D130" s="3" t="s">
        <v>416</v>
      </c>
      <c r="E130" s="4">
        <v>2012</v>
      </c>
      <c r="F130" s="4">
        <v>7</v>
      </c>
      <c r="G130" s="4">
        <f t="shared" si="3"/>
        <v>252.17</v>
      </c>
      <c r="H130" s="4">
        <v>290</v>
      </c>
      <c r="I130" s="4">
        <f t="shared" si="4"/>
        <v>1765.1899999999998</v>
      </c>
      <c r="J130" s="4">
        <f t="shared" si="5"/>
        <v>2029.97</v>
      </c>
      <c r="K130" s="4"/>
      <c r="L130" s="4"/>
      <c r="M130" s="4"/>
      <c r="N130" s="4"/>
      <c r="O130" s="4"/>
    </row>
    <row r="131" spans="1:15" ht="39">
      <c r="A131" s="14" t="s">
        <v>47</v>
      </c>
      <c r="B131" s="20" t="s">
        <v>417</v>
      </c>
      <c r="C131" s="21" t="s">
        <v>418</v>
      </c>
      <c r="D131" s="3" t="s">
        <v>50</v>
      </c>
      <c r="E131" s="4">
        <v>2013</v>
      </c>
      <c r="F131" s="4">
        <v>5</v>
      </c>
      <c r="G131" s="4">
        <f t="shared" si="3"/>
        <v>200</v>
      </c>
      <c r="H131" s="4">
        <v>230</v>
      </c>
      <c r="I131" s="4">
        <f t="shared" si="4"/>
        <v>1000</v>
      </c>
      <c r="J131" s="4">
        <f t="shared" si="5"/>
        <v>1150</v>
      </c>
      <c r="K131" s="4"/>
      <c r="L131" s="4"/>
      <c r="M131" s="4"/>
      <c r="N131" s="4"/>
      <c r="O131" s="4"/>
    </row>
    <row r="132" spans="1:15" ht="26.25">
      <c r="A132" s="14" t="s">
        <v>419</v>
      </c>
      <c r="B132" s="22" t="s">
        <v>420</v>
      </c>
      <c r="C132" s="3" t="s">
        <v>421</v>
      </c>
      <c r="D132" s="3" t="s">
        <v>108</v>
      </c>
      <c r="E132" s="4">
        <v>2012</v>
      </c>
      <c r="F132" s="4">
        <v>3</v>
      </c>
      <c r="G132" s="4">
        <f t="shared" si="3"/>
        <v>286.09</v>
      </c>
      <c r="H132" s="4">
        <v>329</v>
      </c>
      <c r="I132" s="4">
        <f t="shared" si="4"/>
        <v>858.27</v>
      </c>
      <c r="J132" s="4">
        <f t="shared" si="5"/>
        <v>987.01</v>
      </c>
      <c r="K132" s="4"/>
      <c r="L132" s="4"/>
      <c r="M132" s="4"/>
      <c r="N132" s="4"/>
      <c r="O132" s="4"/>
    </row>
    <row r="133" spans="1:15" ht="39">
      <c r="A133" s="14" t="s">
        <v>422</v>
      </c>
      <c r="B133" s="20" t="s">
        <v>423</v>
      </c>
      <c r="C133" s="21" t="s">
        <v>424</v>
      </c>
      <c r="D133" s="3" t="s">
        <v>202</v>
      </c>
      <c r="E133" s="4">
        <v>2011</v>
      </c>
      <c r="F133" s="4">
        <v>7</v>
      </c>
      <c r="G133" s="4">
        <f t="shared" si="3"/>
        <v>200</v>
      </c>
      <c r="H133" s="4">
        <v>230</v>
      </c>
      <c r="I133" s="4">
        <f t="shared" si="4"/>
        <v>1400</v>
      </c>
      <c r="J133" s="4">
        <f t="shared" si="5"/>
        <v>1610</v>
      </c>
      <c r="K133" s="4"/>
      <c r="L133" s="4"/>
      <c r="M133" s="4"/>
      <c r="N133" s="4"/>
      <c r="O133" s="4"/>
    </row>
    <row r="134" spans="1:15" ht="26.25">
      <c r="A134" s="14" t="s">
        <v>425</v>
      </c>
      <c r="B134" s="20" t="s">
        <v>426</v>
      </c>
      <c r="C134" s="3" t="s">
        <v>427</v>
      </c>
      <c r="D134" s="3" t="s">
        <v>428</v>
      </c>
      <c r="E134" s="4">
        <v>2011</v>
      </c>
      <c r="F134" s="4">
        <v>3</v>
      </c>
      <c r="G134" s="4">
        <f aca="true" t="shared" si="6" ref="G134:G197">ROUND((H134*100/115),2)</f>
        <v>208.7</v>
      </c>
      <c r="H134" s="4">
        <v>240</v>
      </c>
      <c r="I134" s="4">
        <f t="shared" si="4"/>
        <v>626.0999999999999</v>
      </c>
      <c r="J134" s="4">
        <f t="shared" si="5"/>
        <v>720.02</v>
      </c>
      <c r="K134" s="4"/>
      <c r="L134" s="4"/>
      <c r="M134" s="4"/>
      <c r="N134" s="4"/>
      <c r="O134" s="4"/>
    </row>
    <row r="135" spans="1:15" ht="26.25">
      <c r="A135" s="14" t="s">
        <v>138</v>
      </c>
      <c r="B135" s="20" t="s">
        <v>429</v>
      </c>
      <c r="C135" s="3" t="s">
        <v>430</v>
      </c>
      <c r="D135" s="3" t="s">
        <v>108</v>
      </c>
      <c r="E135" s="4">
        <v>2011</v>
      </c>
      <c r="F135" s="4">
        <v>3</v>
      </c>
      <c r="G135" s="4">
        <f t="shared" si="6"/>
        <v>303.48</v>
      </c>
      <c r="H135" s="4">
        <v>349</v>
      </c>
      <c r="I135" s="4">
        <f aca="true" t="shared" si="7" ref="I135:I198">F135*G135</f>
        <v>910.44</v>
      </c>
      <c r="J135" s="4">
        <f aca="true" t="shared" si="8" ref="J135:J198">ROUND((I135*1.15),2)</f>
        <v>1047.01</v>
      </c>
      <c r="K135" s="4"/>
      <c r="L135" s="4"/>
      <c r="M135" s="4"/>
      <c r="N135" s="4"/>
      <c r="O135" s="4"/>
    </row>
    <row r="136" spans="1:15" ht="39">
      <c r="A136" s="15" t="s">
        <v>431</v>
      </c>
      <c r="B136" s="3" t="s">
        <v>432</v>
      </c>
      <c r="C136" s="3" t="s">
        <v>433</v>
      </c>
      <c r="D136" s="3" t="s">
        <v>434</v>
      </c>
      <c r="E136" s="4">
        <v>2012</v>
      </c>
      <c r="F136" s="4">
        <v>5</v>
      </c>
      <c r="G136" s="4">
        <f t="shared" si="6"/>
        <v>129.57</v>
      </c>
      <c r="H136" s="4">
        <v>149</v>
      </c>
      <c r="I136" s="4">
        <f t="shared" si="7"/>
        <v>647.8499999999999</v>
      </c>
      <c r="J136" s="4">
        <f t="shared" si="8"/>
        <v>745.03</v>
      </c>
      <c r="K136" s="4"/>
      <c r="L136" s="4"/>
      <c r="M136" s="4"/>
      <c r="N136" s="4"/>
      <c r="O136" s="4"/>
    </row>
    <row r="137" spans="1:15" ht="26.25">
      <c r="A137" s="14" t="s">
        <v>435</v>
      </c>
      <c r="B137" s="20" t="s">
        <v>436</v>
      </c>
      <c r="C137" s="3" t="s">
        <v>437</v>
      </c>
      <c r="D137" s="3" t="s">
        <v>438</v>
      </c>
      <c r="E137" s="4">
        <v>2012</v>
      </c>
      <c r="F137" s="4">
        <v>5</v>
      </c>
      <c r="G137" s="4">
        <f t="shared" si="6"/>
        <v>249.57</v>
      </c>
      <c r="H137" s="4">
        <v>287</v>
      </c>
      <c r="I137" s="4">
        <f t="shared" si="7"/>
        <v>1247.85</v>
      </c>
      <c r="J137" s="4">
        <f t="shared" si="8"/>
        <v>1435.03</v>
      </c>
      <c r="K137" s="4"/>
      <c r="L137" s="4"/>
      <c r="M137" s="4"/>
      <c r="N137" s="4"/>
      <c r="O137" s="4"/>
    </row>
    <row r="138" spans="1:15" ht="26.25">
      <c r="A138" s="14" t="s">
        <v>439</v>
      </c>
      <c r="B138" s="20" t="s">
        <v>440</v>
      </c>
      <c r="C138" s="3" t="s">
        <v>441</v>
      </c>
      <c r="D138" s="3" t="s">
        <v>442</v>
      </c>
      <c r="E138" s="4">
        <v>2012</v>
      </c>
      <c r="F138" s="4">
        <v>4</v>
      </c>
      <c r="G138" s="4">
        <f t="shared" si="6"/>
        <v>326.96</v>
      </c>
      <c r="H138" s="4">
        <v>376</v>
      </c>
      <c r="I138" s="4">
        <f t="shared" si="7"/>
        <v>1307.84</v>
      </c>
      <c r="J138" s="4">
        <f t="shared" si="8"/>
        <v>1504.02</v>
      </c>
      <c r="K138" s="4"/>
      <c r="L138" s="4"/>
      <c r="M138" s="4"/>
      <c r="N138" s="4"/>
      <c r="O138" s="4"/>
    </row>
    <row r="139" spans="1:15" ht="26.25">
      <c r="A139" s="14" t="s">
        <v>443</v>
      </c>
      <c r="B139" s="20" t="s">
        <v>444</v>
      </c>
      <c r="C139" s="21" t="s">
        <v>445</v>
      </c>
      <c r="D139" s="3" t="s">
        <v>446</v>
      </c>
      <c r="E139" s="4">
        <v>2011</v>
      </c>
      <c r="F139" s="4">
        <v>5</v>
      </c>
      <c r="G139" s="4">
        <f t="shared" si="6"/>
        <v>199.13</v>
      </c>
      <c r="H139" s="4">
        <v>229</v>
      </c>
      <c r="I139" s="4">
        <f t="shared" si="7"/>
        <v>995.65</v>
      </c>
      <c r="J139" s="4">
        <f t="shared" si="8"/>
        <v>1145</v>
      </c>
      <c r="K139" s="4"/>
      <c r="L139" s="4"/>
      <c r="M139" s="4"/>
      <c r="N139" s="4"/>
      <c r="O139" s="4"/>
    </row>
    <row r="140" spans="1:15" ht="26.25">
      <c r="A140" s="14" t="s">
        <v>447</v>
      </c>
      <c r="B140" s="20" t="s">
        <v>448</v>
      </c>
      <c r="C140" s="3" t="s">
        <v>449</v>
      </c>
      <c r="D140" s="3" t="s">
        <v>62</v>
      </c>
      <c r="E140" s="4">
        <v>2011</v>
      </c>
      <c r="F140" s="4">
        <v>7</v>
      </c>
      <c r="G140" s="4">
        <f t="shared" si="6"/>
        <v>164.35</v>
      </c>
      <c r="H140" s="4">
        <v>189</v>
      </c>
      <c r="I140" s="4">
        <f t="shared" si="7"/>
        <v>1150.45</v>
      </c>
      <c r="J140" s="4">
        <f t="shared" si="8"/>
        <v>1323.02</v>
      </c>
      <c r="K140" s="4"/>
      <c r="L140" s="4"/>
      <c r="M140" s="4"/>
      <c r="N140" s="4"/>
      <c r="O140" s="4"/>
    </row>
    <row r="141" spans="1:15" ht="51.75">
      <c r="A141" s="2" t="s">
        <v>450</v>
      </c>
      <c r="B141" s="14" t="s">
        <v>451</v>
      </c>
      <c r="C141" s="3" t="s">
        <v>452</v>
      </c>
      <c r="D141" s="3" t="s">
        <v>170</v>
      </c>
      <c r="E141" s="4">
        <v>2010</v>
      </c>
      <c r="F141" s="4">
        <v>7</v>
      </c>
      <c r="G141" s="4">
        <f t="shared" si="6"/>
        <v>129.57</v>
      </c>
      <c r="H141" s="4">
        <v>149</v>
      </c>
      <c r="I141" s="4">
        <f t="shared" si="7"/>
        <v>906.99</v>
      </c>
      <c r="J141" s="4">
        <f t="shared" si="8"/>
        <v>1043.04</v>
      </c>
      <c r="K141" s="4"/>
      <c r="L141" s="4"/>
      <c r="M141" s="4"/>
      <c r="N141" s="4"/>
      <c r="O141" s="4"/>
    </row>
    <row r="142" spans="1:15" ht="51.75">
      <c r="A142" s="30" t="s">
        <v>453</v>
      </c>
      <c r="B142" s="27" t="s">
        <v>454</v>
      </c>
      <c r="C142" s="27" t="s">
        <v>455</v>
      </c>
      <c r="D142" s="27" t="s">
        <v>170</v>
      </c>
      <c r="E142" s="23">
        <v>2013</v>
      </c>
      <c r="F142" s="23">
        <v>2</v>
      </c>
      <c r="G142" s="4">
        <f t="shared" si="6"/>
        <v>190.43</v>
      </c>
      <c r="H142" s="23">
        <v>219</v>
      </c>
      <c r="I142" s="4">
        <f t="shared" si="7"/>
        <v>380.86</v>
      </c>
      <c r="J142" s="4">
        <f t="shared" si="8"/>
        <v>437.99</v>
      </c>
      <c r="K142" s="23"/>
      <c r="L142" s="23"/>
      <c r="M142" s="23"/>
      <c r="N142" s="23"/>
      <c r="O142" s="23"/>
    </row>
    <row r="143" spans="1:15" ht="26.25">
      <c r="A143" s="14" t="s">
        <v>456</v>
      </c>
      <c r="B143" s="20" t="s">
        <v>457</v>
      </c>
      <c r="C143" s="21" t="s">
        <v>458</v>
      </c>
      <c r="D143" s="3" t="s">
        <v>459</v>
      </c>
      <c r="E143" s="4">
        <v>2013</v>
      </c>
      <c r="F143" s="4">
        <v>5</v>
      </c>
      <c r="G143" s="4">
        <f t="shared" si="6"/>
        <v>278.26</v>
      </c>
      <c r="H143" s="4">
        <v>320</v>
      </c>
      <c r="I143" s="4">
        <f t="shared" si="7"/>
        <v>1391.3</v>
      </c>
      <c r="J143" s="4">
        <f t="shared" si="8"/>
        <v>1600</v>
      </c>
      <c r="K143" s="4"/>
      <c r="L143" s="4"/>
      <c r="M143" s="4"/>
      <c r="N143" s="4"/>
      <c r="O143" s="4"/>
    </row>
    <row r="144" spans="1:15" ht="39">
      <c r="A144" s="14" t="s">
        <v>47</v>
      </c>
      <c r="B144" s="20" t="s">
        <v>460</v>
      </c>
      <c r="C144" s="21" t="s">
        <v>461</v>
      </c>
      <c r="D144" s="3" t="s">
        <v>50</v>
      </c>
      <c r="E144" s="4">
        <v>2013</v>
      </c>
      <c r="F144" s="4">
        <v>5</v>
      </c>
      <c r="G144" s="4">
        <f t="shared" si="6"/>
        <v>200</v>
      </c>
      <c r="H144" s="4">
        <v>230</v>
      </c>
      <c r="I144" s="4">
        <f t="shared" si="7"/>
        <v>1000</v>
      </c>
      <c r="J144" s="4">
        <f t="shared" si="8"/>
        <v>1150</v>
      </c>
      <c r="K144" s="4"/>
      <c r="L144" s="4"/>
      <c r="M144" s="4"/>
      <c r="N144" s="4"/>
      <c r="O144" s="4"/>
    </row>
    <row r="145" spans="1:15" ht="39">
      <c r="A145" s="14" t="s">
        <v>47</v>
      </c>
      <c r="B145" s="20" t="s">
        <v>460</v>
      </c>
      <c r="C145" s="21" t="s">
        <v>462</v>
      </c>
      <c r="D145" s="3" t="s">
        <v>50</v>
      </c>
      <c r="E145" s="4">
        <v>2013</v>
      </c>
      <c r="F145" s="4">
        <v>5</v>
      </c>
      <c r="G145" s="4">
        <f t="shared" si="6"/>
        <v>200</v>
      </c>
      <c r="H145" s="4">
        <v>230</v>
      </c>
      <c r="I145" s="4">
        <f t="shared" si="7"/>
        <v>1000</v>
      </c>
      <c r="J145" s="4">
        <f t="shared" si="8"/>
        <v>1150</v>
      </c>
      <c r="K145" s="4"/>
      <c r="L145" s="4"/>
      <c r="M145" s="4"/>
      <c r="N145" s="4"/>
      <c r="O145" s="4"/>
    </row>
    <row r="146" spans="1:15" ht="77.25">
      <c r="A146" s="16" t="s">
        <v>463</v>
      </c>
      <c r="B146" s="19" t="s">
        <v>464</v>
      </c>
      <c r="C146" s="18">
        <v>9788086776071</v>
      </c>
      <c r="D146" s="19" t="s">
        <v>465</v>
      </c>
      <c r="E146" s="4">
        <v>2008</v>
      </c>
      <c r="F146" s="4">
        <v>5</v>
      </c>
      <c r="G146" s="4">
        <f t="shared" si="6"/>
        <v>217.39</v>
      </c>
      <c r="H146" s="4">
        <v>250</v>
      </c>
      <c r="I146" s="4">
        <f t="shared" si="7"/>
        <v>1086.9499999999998</v>
      </c>
      <c r="J146" s="4">
        <f t="shared" si="8"/>
        <v>1249.99</v>
      </c>
      <c r="K146" s="4"/>
      <c r="L146" s="4"/>
      <c r="M146" s="4"/>
      <c r="N146" s="4"/>
      <c r="O146" s="4"/>
    </row>
    <row r="147" spans="1:15" ht="64.5">
      <c r="A147" s="3"/>
      <c r="B147" s="3" t="s">
        <v>466</v>
      </c>
      <c r="C147" s="3" t="s">
        <v>467</v>
      </c>
      <c r="D147" s="3" t="s">
        <v>367</v>
      </c>
      <c r="E147" s="4">
        <v>2013</v>
      </c>
      <c r="F147" s="4">
        <v>5</v>
      </c>
      <c r="G147" s="4">
        <f t="shared" si="6"/>
        <v>260</v>
      </c>
      <c r="H147" s="4">
        <v>299</v>
      </c>
      <c r="I147" s="4">
        <f t="shared" si="7"/>
        <v>1300</v>
      </c>
      <c r="J147" s="4">
        <f t="shared" si="8"/>
        <v>1495</v>
      </c>
      <c r="K147" s="4"/>
      <c r="L147" s="4"/>
      <c r="M147" s="4"/>
      <c r="N147" s="4"/>
      <c r="O147" s="4"/>
    </row>
    <row r="148" spans="1:15" ht="39">
      <c r="A148" s="14" t="s">
        <v>468</v>
      </c>
      <c r="B148" s="20" t="s">
        <v>469</v>
      </c>
      <c r="C148" s="21" t="s">
        <v>470</v>
      </c>
      <c r="D148" s="3" t="s">
        <v>148</v>
      </c>
      <c r="E148" s="4">
        <v>2012</v>
      </c>
      <c r="F148" s="4">
        <v>7</v>
      </c>
      <c r="G148" s="4">
        <f t="shared" si="6"/>
        <v>180</v>
      </c>
      <c r="H148" s="4">
        <v>207</v>
      </c>
      <c r="I148" s="4">
        <f t="shared" si="7"/>
        <v>1260</v>
      </c>
      <c r="J148" s="4">
        <f t="shared" si="8"/>
        <v>1449</v>
      </c>
      <c r="K148" s="4"/>
      <c r="L148" s="4"/>
      <c r="M148" s="4"/>
      <c r="N148" s="4"/>
      <c r="O148" s="4"/>
    </row>
    <row r="149" spans="1:15" ht="26.25">
      <c r="A149" s="14" t="s">
        <v>12</v>
      </c>
      <c r="B149" s="20" t="s">
        <v>471</v>
      </c>
      <c r="C149" s="21" t="s">
        <v>472</v>
      </c>
      <c r="D149" s="3" t="s">
        <v>148</v>
      </c>
      <c r="E149" s="4">
        <v>2012</v>
      </c>
      <c r="F149" s="4">
        <v>5</v>
      </c>
      <c r="G149" s="4">
        <f t="shared" si="6"/>
        <v>242.61</v>
      </c>
      <c r="H149" s="4">
        <v>279</v>
      </c>
      <c r="I149" s="4">
        <f t="shared" si="7"/>
        <v>1213.0500000000002</v>
      </c>
      <c r="J149" s="4">
        <f t="shared" si="8"/>
        <v>1395.01</v>
      </c>
      <c r="K149" s="4"/>
      <c r="L149" s="4"/>
      <c r="M149" s="4"/>
      <c r="N149" s="4"/>
      <c r="O149" s="4"/>
    </row>
    <row r="150" spans="1:15" ht="51.75">
      <c r="A150" s="16" t="s">
        <v>473</v>
      </c>
      <c r="B150" s="19" t="s">
        <v>474</v>
      </c>
      <c r="C150" s="18" t="s">
        <v>475</v>
      </c>
      <c r="D150" s="19" t="s">
        <v>476</v>
      </c>
      <c r="E150" s="4">
        <v>2006</v>
      </c>
      <c r="F150" s="4">
        <v>3</v>
      </c>
      <c r="G150" s="4">
        <f t="shared" si="6"/>
        <v>781.74</v>
      </c>
      <c r="H150" s="4">
        <v>899</v>
      </c>
      <c r="I150" s="4">
        <f t="shared" si="7"/>
        <v>2345.2200000000003</v>
      </c>
      <c r="J150" s="4">
        <f t="shared" si="8"/>
        <v>2697</v>
      </c>
      <c r="K150" s="4"/>
      <c r="L150" s="4"/>
      <c r="M150" s="4"/>
      <c r="N150" s="4"/>
      <c r="O150" s="4"/>
    </row>
    <row r="151" spans="1:15" ht="51.75">
      <c r="A151" s="14" t="s">
        <v>477</v>
      </c>
      <c r="B151" s="20" t="s">
        <v>478</v>
      </c>
      <c r="C151" s="21" t="s">
        <v>479</v>
      </c>
      <c r="D151" s="3" t="s">
        <v>148</v>
      </c>
      <c r="E151" s="4">
        <v>2013</v>
      </c>
      <c r="F151" s="4">
        <v>4</v>
      </c>
      <c r="G151" s="4">
        <f t="shared" si="6"/>
        <v>296.52</v>
      </c>
      <c r="H151" s="4">
        <v>341</v>
      </c>
      <c r="I151" s="4">
        <f t="shared" si="7"/>
        <v>1186.08</v>
      </c>
      <c r="J151" s="4">
        <f t="shared" si="8"/>
        <v>1363.99</v>
      </c>
      <c r="K151" s="4"/>
      <c r="L151" s="4"/>
      <c r="M151" s="4"/>
      <c r="N151" s="4"/>
      <c r="O151" s="4"/>
    </row>
    <row r="152" spans="1:15" ht="26.25">
      <c r="A152" s="15" t="s">
        <v>480</v>
      </c>
      <c r="B152" s="3" t="s">
        <v>481</v>
      </c>
      <c r="C152" s="3" t="s">
        <v>482</v>
      </c>
      <c r="D152" s="3" t="s">
        <v>483</v>
      </c>
      <c r="E152" s="4">
        <v>2013</v>
      </c>
      <c r="F152" s="4">
        <v>4</v>
      </c>
      <c r="G152" s="4">
        <f t="shared" si="6"/>
        <v>112.17</v>
      </c>
      <c r="H152" s="4">
        <v>129</v>
      </c>
      <c r="I152" s="4">
        <f t="shared" si="7"/>
        <v>448.68</v>
      </c>
      <c r="J152" s="4">
        <f t="shared" si="8"/>
        <v>515.98</v>
      </c>
      <c r="K152" s="4"/>
      <c r="L152" s="4"/>
      <c r="M152" s="4"/>
      <c r="N152" s="4"/>
      <c r="O152" s="4"/>
    </row>
    <row r="153" spans="1:15" ht="51.75">
      <c r="A153" s="2" t="s">
        <v>484</v>
      </c>
      <c r="B153" s="14" t="s">
        <v>485</v>
      </c>
      <c r="C153" s="3" t="s">
        <v>486</v>
      </c>
      <c r="D153" s="3" t="s">
        <v>42</v>
      </c>
      <c r="E153" s="4">
        <v>2011</v>
      </c>
      <c r="F153" s="4">
        <v>3</v>
      </c>
      <c r="G153" s="4">
        <f t="shared" si="6"/>
        <v>430.43</v>
      </c>
      <c r="H153" s="4">
        <v>495</v>
      </c>
      <c r="I153" s="4">
        <f t="shared" si="7"/>
        <v>1291.29</v>
      </c>
      <c r="J153" s="4">
        <f t="shared" si="8"/>
        <v>1484.98</v>
      </c>
      <c r="K153" s="4"/>
      <c r="L153" s="4"/>
      <c r="M153" s="4"/>
      <c r="N153" s="4"/>
      <c r="O153" s="4"/>
    </row>
    <row r="154" spans="1:15" ht="26.25">
      <c r="A154" s="3" t="s">
        <v>487</v>
      </c>
      <c r="B154" s="20" t="s">
        <v>488</v>
      </c>
      <c r="C154" s="3" t="s">
        <v>489</v>
      </c>
      <c r="D154" s="3" t="s">
        <v>34</v>
      </c>
      <c r="E154" s="4">
        <v>2013</v>
      </c>
      <c r="F154" s="4">
        <v>3</v>
      </c>
      <c r="G154" s="4">
        <f t="shared" si="6"/>
        <v>259.13</v>
      </c>
      <c r="H154" s="4">
        <v>298</v>
      </c>
      <c r="I154" s="4">
        <f t="shared" si="7"/>
        <v>777.39</v>
      </c>
      <c r="J154" s="4">
        <f t="shared" si="8"/>
        <v>894</v>
      </c>
      <c r="K154" s="4"/>
      <c r="L154" s="4"/>
      <c r="M154" s="4"/>
      <c r="N154" s="4"/>
      <c r="O154" s="4"/>
    </row>
    <row r="155" spans="1:15" ht="39">
      <c r="A155" s="16" t="s">
        <v>490</v>
      </c>
      <c r="B155" s="19" t="s">
        <v>491</v>
      </c>
      <c r="C155" s="18">
        <v>9788025471647</v>
      </c>
      <c r="D155" s="19" t="s">
        <v>492</v>
      </c>
      <c r="E155" s="4">
        <v>2010</v>
      </c>
      <c r="F155" s="4">
        <v>5</v>
      </c>
      <c r="G155" s="4">
        <f t="shared" si="6"/>
        <v>400</v>
      </c>
      <c r="H155" s="4">
        <v>460</v>
      </c>
      <c r="I155" s="4">
        <f t="shared" si="7"/>
        <v>2000</v>
      </c>
      <c r="J155" s="4">
        <f t="shared" si="8"/>
        <v>2300</v>
      </c>
      <c r="K155" s="4"/>
      <c r="L155" s="4"/>
      <c r="M155" s="4"/>
      <c r="N155" s="4"/>
      <c r="O155" s="4"/>
    </row>
    <row r="156" spans="1:15" ht="51.75">
      <c r="A156" s="15" t="s">
        <v>493</v>
      </c>
      <c r="B156" s="3" t="s">
        <v>494</v>
      </c>
      <c r="C156" s="3" t="s">
        <v>495</v>
      </c>
      <c r="D156" s="3" t="s">
        <v>496</v>
      </c>
      <c r="E156" s="4">
        <v>2013</v>
      </c>
      <c r="F156" s="4">
        <v>3</v>
      </c>
      <c r="G156" s="4">
        <f t="shared" si="6"/>
        <v>233.91</v>
      </c>
      <c r="H156" s="4">
        <v>269</v>
      </c>
      <c r="I156" s="4">
        <f t="shared" si="7"/>
        <v>701.73</v>
      </c>
      <c r="J156" s="4">
        <f t="shared" si="8"/>
        <v>806.99</v>
      </c>
      <c r="K156" s="4"/>
      <c r="L156" s="4"/>
      <c r="M156" s="4"/>
      <c r="N156" s="4"/>
      <c r="O156" s="4"/>
    </row>
    <row r="157" spans="1:15" ht="39">
      <c r="A157" s="2" t="s">
        <v>497</v>
      </c>
      <c r="B157" s="14" t="s">
        <v>498</v>
      </c>
      <c r="C157" s="3" t="s">
        <v>499</v>
      </c>
      <c r="D157" s="3" t="s">
        <v>42</v>
      </c>
      <c r="E157" s="4">
        <v>2009</v>
      </c>
      <c r="F157" s="4">
        <v>4</v>
      </c>
      <c r="G157" s="4">
        <f t="shared" si="6"/>
        <v>430.43</v>
      </c>
      <c r="H157" s="4">
        <v>495</v>
      </c>
      <c r="I157" s="4">
        <f t="shared" si="7"/>
        <v>1721.72</v>
      </c>
      <c r="J157" s="4">
        <f t="shared" si="8"/>
        <v>1979.98</v>
      </c>
      <c r="K157" s="4"/>
      <c r="L157" s="4"/>
      <c r="M157" s="4"/>
      <c r="N157" s="4"/>
      <c r="O157" s="4"/>
    </row>
    <row r="158" spans="1:15" ht="51.75">
      <c r="A158" s="14" t="s">
        <v>500</v>
      </c>
      <c r="B158" s="20" t="s">
        <v>501</v>
      </c>
      <c r="C158" s="21" t="s">
        <v>502</v>
      </c>
      <c r="D158" s="3" t="s">
        <v>503</v>
      </c>
      <c r="E158" s="4">
        <v>2010</v>
      </c>
      <c r="F158" s="23">
        <v>15</v>
      </c>
      <c r="G158" s="4">
        <f t="shared" si="6"/>
        <v>426.09</v>
      </c>
      <c r="H158" s="4">
        <v>490</v>
      </c>
      <c r="I158" s="4">
        <f t="shared" si="7"/>
        <v>6391.349999999999</v>
      </c>
      <c r="J158" s="4">
        <f t="shared" si="8"/>
        <v>7350.05</v>
      </c>
      <c r="K158" s="23"/>
      <c r="L158" s="23"/>
      <c r="M158" s="23"/>
      <c r="N158" s="23"/>
      <c r="O158" s="23"/>
    </row>
    <row r="159" spans="1:15" ht="39">
      <c r="A159" s="3"/>
      <c r="B159" s="20" t="s">
        <v>504</v>
      </c>
      <c r="C159" s="3"/>
      <c r="D159" s="3" t="s">
        <v>505</v>
      </c>
      <c r="E159" s="4">
        <v>2013</v>
      </c>
      <c r="F159" s="4">
        <v>5</v>
      </c>
      <c r="G159" s="4">
        <f t="shared" si="6"/>
        <v>300</v>
      </c>
      <c r="H159" s="4">
        <v>345</v>
      </c>
      <c r="I159" s="4">
        <f t="shared" si="7"/>
        <v>1500</v>
      </c>
      <c r="J159" s="4">
        <f t="shared" si="8"/>
        <v>1725</v>
      </c>
      <c r="K159" s="4"/>
      <c r="L159" s="4"/>
      <c r="M159" s="4"/>
      <c r="N159" s="4"/>
      <c r="O159" s="4"/>
    </row>
    <row r="160" spans="1:15" ht="26.25">
      <c r="A160" s="2" t="s">
        <v>506</v>
      </c>
      <c r="B160" s="14" t="s">
        <v>507</v>
      </c>
      <c r="C160" s="3" t="s">
        <v>508</v>
      </c>
      <c r="D160" s="15" t="s">
        <v>509</v>
      </c>
      <c r="E160" s="4">
        <v>2013</v>
      </c>
      <c r="F160" s="4">
        <v>2</v>
      </c>
      <c r="G160" s="4">
        <f t="shared" si="6"/>
        <v>270.43</v>
      </c>
      <c r="H160" s="4">
        <v>311</v>
      </c>
      <c r="I160" s="4">
        <f t="shared" si="7"/>
        <v>540.86</v>
      </c>
      <c r="J160" s="4">
        <f t="shared" si="8"/>
        <v>621.99</v>
      </c>
      <c r="K160" s="4"/>
      <c r="L160" s="4"/>
      <c r="M160" s="4"/>
      <c r="N160" s="4"/>
      <c r="O160" s="4"/>
    </row>
    <row r="161" spans="1:15" ht="39">
      <c r="A161" s="14" t="s">
        <v>510</v>
      </c>
      <c r="B161" s="20" t="s">
        <v>511</v>
      </c>
      <c r="C161" s="3" t="s">
        <v>512</v>
      </c>
      <c r="D161" s="3" t="s">
        <v>206</v>
      </c>
      <c r="E161" s="4">
        <v>2012</v>
      </c>
      <c r="F161" s="4">
        <v>2</v>
      </c>
      <c r="G161" s="4">
        <f t="shared" si="6"/>
        <v>304.35</v>
      </c>
      <c r="H161" s="4">
        <v>350</v>
      </c>
      <c r="I161" s="4">
        <f t="shared" si="7"/>
        <v>608.7</v>
      </c>
      <c r="J161" s="4">
        <f t="shared" si="8"/>
        <v>700.01</v>
      </c>
      <c r="K161" s="4"/>
      <c r="L161" s="4"/>
      <c r="M161" s="4"/>
      <c r="N161" s="4"/>
      <c r="O161" s="4"/>
    </row>
    <row r="162" spans="1:15" ht="39">
      <c r="A162" s="14" t="s">
        <v>513</v>
      </c>
      <c r="B162" s="20" t="s">
        <v>514</v>
      </c>
      <c r="C162" s="21" t="s">
        <v>515</v>
      </c>
      <c r="D162" s="3" t="s">
        <v>516</v>
      </c>
      <c r="E162" s="4">
        <v>2009</v>
      </c>
      <c r="F162" s="4">
        <v>7</v>
      </c>
      <c r="G162" s="4">
        <f t="shared" si="6"/>
        <v>51.3</v>
      </c>
      <c r="H162" s="4">
        <v>59</v>
      </c>
      <c r="I162" s="4">
        <f t="shared" si="7"/>
        <v>359.09999999999997</v>
      </c>
      <c r="J162" s="4">
        <f t="shared" si="8"/>
        <v>412.97</v>
      </c>
      <c r="K162" s="4"/>
      <c r="L162" s="4"/>
      <c r="M162" s="4"/>
      <c r="N162" s="4"/>
      <c r="O162" s="4"/>
    </row>
    <row r="163" spans="1:15" ht="64.5">
      <c r="A163" s="16" t="s">
        <v>517</v>
      </c>
      <c r="B163" s="19" t="s">
        <v>518</v>
      </c>
      <c r="C163" s="18" t="s">
        <v>519</v>
      </c>
      <c r="D163" s="19" t="s">
        <v>476</v>
      </c>
      <c r="E163" s="4"/>
      <c r="F163" s="4">
        <v>5</v>
      </c>
      <c r="G163" s="4">
        <f t="shared" si="6"/>
        <v>146.96</v>
      </c>
      <c r="H163" s="4">
        <v>169</v>
      </c>
      <c r="I163" s="4">
        <f t="shared" si="7"/>
        <v>734.8000000000001</v>
      </c>
      <c r="J163" s="4">
        <f t="shared" si="8"/>
        <v>845.02</v>
      </c>
      <c r="K163" s="4"/>
      <c r="L163" s="4"/>
      <c r="M163" s="4"/>
      <c r="N163" s="4"/>
      <c r="O163" s="4"/>
    </row>
    <row r="164" spans="1:15" ht="26.25">
      <c r="A164" s="14" t="s">
        <v>520</v>
      </c>
      <c r="B164" s="20" t="s">
        <v>521</v>
      </c>
      <c r="C164" s="21" t="s">
        <v>522</v>
      </c>
      <c r="D164" s="3" t="s">
        <v>42</v>
      </c>
      <c r="E164" s="4">
        <v>2010</v>
      </c>
      <c r="F164" s="4">
        <v>10</v>
      </c>
      <c r="G164" s="4">
        <f t="shared" si="6"/>
        <v>356.52</v>
      </c>
      <c r="H164" s="4">
        <v>410</v>
      </c>
      <c r="I164" s="4">
        <f t="shared" si="7"/>
        <v>3565.2</v>
      </c>
      <c r="J164" s="4">
        <f t="shared" si="8"/>
        <v>4099.98</v>
      </c>
      <c r="K164" s="4"/>
      <c r="L164" s="4"/>
      <c r="M164" s="4"/>
      <c r="N164" s="4"/>
      <c r="O164" s="4"/>
    </row>
    <row r="165" spans="1:15" ht="26.25">
      <c r="A165" s="14" t="s">
        <v>523</v>
      </c>
      <c r="B165" s="20" t="s">
        <v>524</v>
      </c>
      <c r="C165" s="21" t="s">
        <v>525</v>
      </c>
      <c r="D165" s="3" t="s">
        <v>303</v>
      </c>
      <c r="E165" s="4">
        <v>2013</v>
      </c>
      <c r="F165" s="4">
        <v>5</v>
      </c>
      <c r="G165" s="4">
        <f t="shared" si="6"/>
        <v>260.87</v>
      </c>
      <c r="H165" s="4">
        <v>300</v>
      </c>
      <c r="I165" s="4">
        <f t="shared" si="7"/>
        <v>1304.35</v>
      </c>
      <c r="J165" s="4">
        <f t="shared" si="8"/>
        <v>1500</v>
      </c>
      <c r="K165" s="4"/>
      <c r="L165" s="4"/>
      <c r="M165" s="4"/>
      <c r="N165" s="4"/>
      <c r="O165" s="4"/>
    </row>
    <row r="166" spans="1:15" ht="51.75">
      <c r="A166" s="14" t="s">
        <v>526</v>
      </c>
      <c r="B166" s="20" t="s">
        <v>527</v>
      </c>
      <c r="C166" s="21"/>
      <c r="D166" s="3" t="s">
        <v>339</v>
      </c>
      <c r="E166" s="3"/>
      <c r="F166" s="4">
        <v>3</v>
      </c>
      <c r="G166" s="4">
        <f t="shared" si="6"/>
        <v>321.74</v>
      </c>
      <c r="H166" s="4">
        <v>370</v>
      </c>
      <c r="I166" s="4">
        <f t="shared" si="7"/>
        <v>965.22</v>
      </c>
      <c r="J166" s="4">
        <f t="shared" si="8"/>
        <v>1110</v>
      </c>
      <c r="K166" s="4"/>
      <c r="L166" s="4"/>
      <c r="M166" s="4"/>
      <c r="N166" s="4"/>
      <c r="O166" s="4"/>
    </row>
    <row r="167" spans="1:15" ht="51.75">
      <c r="A167" s="14" t="s">
        <v>528</v>
      </c>
      <c r="B167" s="20" t="s">
        <v>529</v>
      </c>
      <c r="C167" s="21" t="s">
        <v>530</v>
      </c>
      <c r="D167" s="3" t="s">
        <v>531</v>
      </c>
      <c r="E167" s="4">
        <v>2013</v>
      </c>
      <c r="F167" s="4">
        <v>5</v>
      </c>
      <c r="G167" s="4">
        <f t="shared" si="6"/>
        <v>252.17</v>
      </c>
      <c r="H167" s="4">
        <v>290</v>
      </c>
      <c r="I167" s="4">
        <f t="shared" si="7"/>
        <v>1260.85</v>
      </c>
      <c r="J167" s="4">
        <f t="shared" si="8"/>
        <v>1449.98</v>
      </c>
      <c r="K167" s="4"/>
      <c r="L167" s="4"/>
      <c r="M167" s="4"/>
      <c r="N167" s="4"/>
      <c r="O167" s="4"/>
    </row>
    <row r="168" spans="1:15" ht="90">
      <c r="A168" s="14" t="s">
        <v>532</v>
      </c>
      <c r="B168" s="20" t="s">
        <v>533</v>
      </c>
      <c r="C168" s="21" t="s">
        <v>534</v>
      </c>
      <c r="D168" s="3" t="s">
        <v>349</v>
      </c>
      <c r="E168" s="4">
        <v>2011</v>
      </c>
      <c r="F168" s="4">
        <v>5</v>
      </c>
      <c r="G168" s="4">
        <f t="shared" si="6"/>
        <v>221.74</v>
      </c>
      <c r="H168" s="4">
        <v>255</v>
      </c>
      <c r="I168" s="4">
        <f t="shared" si="7"/>
        <v>1108.7</v>
      </c>
      <c r="J168" s="4">
        <f t="shared" si="8"/>
        <v>1275.01</v>
      </c>
      <c r="K168" s="4"/>
      <c r="L168" s="4"/>
      <c r="M168" s="4"/>
      <c r="N168" s="4"/>
      <c r="O168" s="4"/>
    </row>
    <row r="169" spans="1:15" ht="26.25">
      <c r="A169" s="22" t="s">
        <v>535</v>
      </c>
      <c r="B169" s="20" t="s">
        <v>536</v>
      </c>
      <c r="C169" s="3" t="s">
        <v>537</v>
      </c>
      <c r="D169" s="3" t="s">
        <v>108</v>
      </c>
      <c r="E169" s="4">
        <v>2012</v>
      </c>
      <c r="F169" s="4">
        <v>4</v>
      </c>
      <c r="G169" s="4">
        <f t="shared" si="6"/>
        <v>199.13</v>
      </c>
      <c r="H169" s="4">
        <v>229</v>
      </c>
      <c r="I169" s="4">
        <f t="shared" si="7"/>
        <v>796.52</v>
      </c>
      <c r="J169" s="4">
        <f t="shared" si="8"/>
        <v>916</v>
      </c>
      <c r="K169" s="4"/>
      <c r="L169" s="4"/>
      <c r="M169" s="4"/>
      <c r="N169" s="4"/>
      <c r="O169" s="4"/>
    </row>
    <row r="170" spans="1:15" ht="39">
      <c r="A170" s="15" t="s">
        <v>538</v>
      </c>
      <c r="B170" s="3" t="s">
        <v>539</v>
      </c>
      <c r="C170" s="3" t="s">
        <v>540</v>
      </c>
      <c r="D170" s="3" t="s">
        <v>541</v>
      </c>
      <c r="E170" s="4">
        <v>2013</v>
      </c>
      <c r="F170" s="4">
        <v>5</v>
      </c>
      <c r="G170" s="4">
        <f t="shared" si="6"/>
        <v>260</v>
      </c>
      <c r="H170" s="4">
        <v>299</v>
      </c>
      <c r="I170" s="4">
        <f t="shared" si="7"/>
        <v>1300</v>
      </c>
      <c r="J170" s="4">
        <f t="shared" si="8"/>
        <v>1495</v>
      </c>
      <c r="K170" s="4"/>
      <c r="L170" s="4"/>
      <c r="M170" s="4"/>
      <c r="N170" s="4"/>
      <c r="O170" s="4"/>
    </row>
    <row r="171" spans="1:15" ht="39">
      <c r="A171" s="14" t="s">
        <v>47</v>
      </c>
      <c r="B171" s="20" t="s">
        <v>542</v>
      </c>
      <c r="C171" s="21" t="s">
        <v>543</v>
      </c>
      <c r="D171" s="3" t="s">
        <v>50</v>
      </c>
      <c r="E171" s="4">
        <v>2013</v>
      </c>
      <c r="F171" s="4">
        <v>5</v>
      </c>
      <c r="G171" s="4">
        <f t="shared" si="6"/>
        <v>80</v>
      </c>
      <c r="H171" s="4">
        <v>92</v>
      </c>
      <c r="I171" s="4">
        <f t="shared" si="7"/>
        <v>400</v>
      </c>
      <c r="J171" s="4">
        <f t="shared" si="8"/>
        <v>460</v>
      </c>
      <c r="K171" s="4"/>
      <c r="L171" s="4"/>
      <c r="M171" s="4"/>
      <c r="N171" s="4"/>
      <c r="O171" s="4"/>
    </row>
    <row r="172" spans="1:15" ht="39">
      <c r="A172" s="14" t="s">
        <v>47</v>
      </c>
      <c r="B172" s="20" t="s">
        <v>544</v>
      </c>
      <c r="C172" s="21" t="s">
        <v>545</v>
      </c>
      <c r="D172" s="3" t="s">
        <v>50</v>
      </c>
      <c r="E172" s="4">
        <v>2013</v>
      </c>
      <c r="F172" s="4">
        <v>5</v>
      </c>
      <c r="G172" s="4">
        <f t="shared" si="6"/>
        <v>200</v>
      </c>
      <c r="H172" s="4">
        <v>230</v>
      </c>
      <c r="I172" s="4">
        <f t="shared" si="7"/>
        <v>1000</v>
      </c>
      <c r="J172" s="4">
        <f t="shared" si="8"/>
        <v>1150</v>
      </c>
      <c r="K172" s="4"/>
      <c r="L172" s="4"/>
      <c r="M172" s="4"/>
      <c r="N172" s="4"/>
      <c r="O172" s="4"/>
    </row>
    <row r="173" spans="1:15" ht="51.75">
      <c r="A173" s="15" t="s">
        <v>546</v>
      </c>
      <c r="B173" s="3" t="s">
        <v>547</v>
      </c>
      <c r="C173" s="3" t="s">
        <v>548</v>
      </c>
      <c r="D173" s="3" t="s">
        <v>38</v>
      </c>
      <c r="E173" s="4">
        <v>2013</v>
      </c>
      <c r="F173" s="4">
        <v>3</v>
      </c>
      <c r="G173" s="4">
        <f t="shared" si="6"/>
        <v>520.87</v>
      </c>
      <c r="H173" s="4">
        <v>599</v>
      </c>
      <c r="I173" s="4">
        <f t="shared" si="7"/>
        <v>1562.6100000000001</v>
      </c>
      <c r="J173" s="4">
        <f t="shared" si="8"/>
        <v>1797</v>
      </c>
      <c r="K173" s="4"/>
      <c r="L173" s="4"/>
      <c r="M173" s="4"/>
      <c r="N173" s="4"/>
      <c r="O173" s="4"/>
    </row>
    <row r="174" spans="1:15" ht="26.25">
      <c r="A174" s="31" t="s">
        <v>549</v>
      </c>
      <c r="B174" s="31" t="s">
        <v>550</v>
      </c>
      <c r="C174" s="32" t="s">
        <v>551</v>
      </c>
      <c r="D174" s="32" t="s">
        <v>552</v>
      </c>
      <c r="E174" s="33">
        <v>2007</v>
      </c>
      <c r="F174" s="4">
        <v>5</v>
      </c>
      <c r="G174" s="4">
        <f t="shared" si="6"/>
        <v>780.87</v>
      </c>
      <c r="H174" s="4">
        <v>898</v>
      </c>
      <c r="I174" s="4">
        <f t="shared" si="7"/>
        <v>3904.35</v>
      </c>
      <c r="J174" s="4">
        <f t="shared" si="8"/>
        <v>4490</v>
      </c>
      <c r="K174" s="4"/>
      <c r="L174" s="4"/>
      <c r="M174" s="4"/>
      <c r="N174" s="4"/>
      <c r="O174" s="4"/>
    </row>
    <row r="175" spans="1:15" ht="39">
      <c r="A175" s="14" t="s">
        <v>553</v>
      </c>
      <c r="B175" s="20" t="s">
        <v>554</v>
      </c>
      <c r="C175" s="21" t="s">
        <v>555</v>
      </c>
      <c r="D175" s="3" t="s">
        <v>556</v>
      </c>
      <c r="E175" s="4">
        <v>2013</v>
      </c>
      <c r="F175" s="4">
        <v>5</v>
      </c>
      <c r="G175" s="4">
        <f t="shared" si="6"/>
        <v>302.61</v>
      </c>
      <c r="H175" s="4">
        <v>348</v>
      </c>
      <c r="I175" s="4">
        <f t="shared" si="7"/>
        <v>1513.0500000000002</v>
      </c>
      <c r="J175" s="4">
        <f t="shared" si="8"/>
        <v>1740.01</v>
      </c>
      <c r="K175" s="4"/>
      <c r="L175" s="4"/>
      <c r="M175" s="4"/>
      <c r="N175" s="4"/>
      <c r="O175" s="4"/>
    </row>
    <row r="176" spans="1:15" ht="26.25">
      <c r="A176" s="19" t="s">
        <v>557</v>
      </c>
      <c r="B176" s="19" t="s">
        <v>558</v>
      </c>
      <c r="C176" s="18" t="s">
        <v>559</v>
      </c>
      <c r="D176" s="19" t="s">
        <v>148</v>
      </c>
      <c r="E176" s="4">
        <v>2013</v>
      </c>
      <c r="F176" s="4">
        <v>4</v>
      </c>
      <c r="G176" s="4">
        <f t="shared" si="6"/>
        <v>433.91</v>
      </c>
      <c r="H176" s="4">
        <v>499</v>
      </c>
      <c r="I176" s="4">
        <f t="shared" si="7"/>
        <v>1735.64</v>
      </c>
      <c r="J176" s="4">
        <f t="shared" si="8"/>
        <v>1995.99</v>
      </c>
      <c r="K176" s="4"/>
      <c r="L176" s="4"/>
      <c r="M176" s="4"/>
      <c r="N176" s="4"/>
      <c r="O176" s="4"/>
    </row>
    <row r="177" spans="1:15" ht="39">
      <c r="A177" s="14" t="s">
        <v>560</v>
      </c>
      <c r="B177" s="20" t="s">
        <v>561</v>
      </c>
      <c r="C177" s="3" t="s">
        <v>562</v>
      </c>
      <c r="D177" s="3" t="s">
        <v>318</v>
      </c>
      <c r="E177" s="4">
        <v>2010</v>
      </c>
      <c r="F177" s="4">
        <v>4</v>
      </c>
      <c r="G177" s="4">
        <f t="shared" si="6"/>
        <v>430.43</v>
      </c>
      <c r="H177" s="4">
        <v>495</v>
      </c>
      <c r="I177" s="4">
        <f t="shared" si="7"/>
        <v>1721.72</v>
      </c>
      <c r="J177" s="4">
        <f t="shared" si="8"/>
        <v>1979.98</v>
      </c>
      <c r="K177" s="4"/>
      <c r="L177" s="4"/>
      <c r="M177" s="4"/>
      <c r="N177" s="4"/>
      <c r="O177" s="4"/>
    </row>
    <row r="178" spans="1:15" ht="26.25">
      <c r="A178" s="14" t="s">
        <v>563</v>
      </c>
      <c r="B178" s="20" t="s">
        <v>564</v>
      </c>
      <c r="C178" s="21" t="s">
        <v>565</v>
      </c>
      <c r="D178" s="3" t="s">
        <v>170</v>
      </c>
      <c r="E178" s="4">
        <v>2013</v>
      </c>
      <c r="F178" s="4">
        <v>5</v>
      </c>
      <c r="G178" s="4">
        <f t="shared" si="6"/>
        <v>190.43</v>
      </c>
      <c r="H178" s="4">
        <v>219</v>
      </c>
      <c r="I178" s="4">
        <f t="shared" si="7"/>
        <v>952.1500000000001</v>
      </c>
      <c r="J178" s="4">
        <f t="shared" si="8"/>
        <v>1094.97</v>
      </c>
      <c r="K178" s="4"/>
      <c r="L178" s="4"/>
      <c r="M178" s="4"/>
      <c r="N178" s="4"/>
      <c r="O178" s="4"/>
    </row>
    <row r="179" spans="1:15" ht="39">
      <c r="A179" s="14" t="s">
        <v>566</v>
      </c>
      <c r="B179" s="20" t="s">
        <v>567</v>
      </c>
      <c r="C179" s="21" t="s">
        <v>568</v>
      </c>
      <c r="D179" s="3" t="s">
        <v>42</v>
      </c>
      <c r="E179" s="4">
        <v>2013</v>
      </c>
      <c r="F179" s="4">
        <v>7</v>
      </c>
      <c r="G179" s="4">
        <f t="shared" si="6"/>
        <v>430.43</v>
      </c>
      <c r="H179" s="4">
        <v>495</v>
      </c>
      <c r="I179" s="4">
        <f t="shared" si="7"/>
        <v>3013.01</v>
      </c>
      <c r="J179" s="4">
        <f t="shared" si="8"/>
        <v>3464.96</v>
      </c>
      <c r="K179" s="4"/>
      <c r="L179" s="4"/>
      <c r="M179" s="4"/>
      <c r="N179" s="4"/>
      <c r="O179" s="4"/>
    </row>
    <row r="180" spans="1:15" ht="51.75">
      <c r="A180" s="14" t="s">
        <v>569</v>
      </c>
      <c r="B180" s="20" t="s">
        <v>570</v>
      </c>
      <c r="C180" s="21" t="s">
        <v>571</v>
      </c>
      <c r="D180" s="3" t="s">
        <v>572</v>
      </c>
      <c r="E180" s="4">
        <v>2012</v>
      </c>
      <c r="F180" s="4">
        <v>5</v>
      </c>
      <c r="G180" s="4">
        <f t="shared" si="6"/>
        <v>104.35</v>
      </c>
      <c r="H180" s="4">
        <v>120</v>
      </c>
      <c r="I180" s="4">
        <f t="shared" si="7"/>
        <v>521.75</v>
      </c>
      <c r="J180" s="4">
        <f t="shared" si="8"/>
        <v>600.01</v>
      </c>
      <c r="K180" s="4"/>
      <c r="L180" s="4"/>
      <c r="M180" s="4"/>
      <c r="N180" s="4"/>
      <c r="O180" s="4"/>
    </row>
    <row r="181" spans="1:15" ht="39">
      <c r="A181" s="16" t="s">
        <v>573</v>
      </c>
      <c r="B181" s="19" t="s">
        <v>574</v>
      </c>
      <c r="C181" s="18" t="s">
        <v>575</v>
      </c>
      <c r="D181" s="19" t="s">
        <v>576</v>
      </c>
      <c r="E181" s="4">
        <v>2012</v>
      </c>
      <c r="F181" s="4">
        <v>5</v>
      </c>
      <c r="G181" s="4">
        <f t="shared" si="6"/>
        <v>143.48</v>
      </c>
      <c r="H181" s="4">
        <v>165</v>
      </c>
      <c r="I181" s="4">
        <f t="shared" si="7"/>
        <v>717.4</v>
      </c>
      <c r="J181" s="4">
        <f t="shared" si="8"/>
        <v>825.01</v>
      </c>
      <c r="K181" s="4"/>
      <c r="L181" s="4"/>
      <c r="M181" s="4"/>
      <c r="N181" s="4"/>
      <c r="O181" s="4"/>
    </row>
    <row r="182" spans="1:15" ht="39">
      <c r="A182" s="14"/>
      <c r="B182" s="20" t="s">
        <v>577</v>
      </c>
      <c r="C182" s="21"/>
      <c r="D182" s="3" t="s">
        <v>94</v>
      </c>
      <c r="E182" s="4"/>
      <c r="F182" s="4">
        <v>10</v>
      </c>
      <c r="G182" s="4">
        <f t="shared" si="6"/>
        <v>43.48</v>
      </c>
      <c r="H182" s="4">
        <v>50</v>
      </c>
      <c r="I182" s="4">
        <f t="shared" si="7"/>
        <v>434.79999999999995</v>
      </c>
      <c r="J182" s="4">
        <f t="shared" si="8"/>
        <v>500.02</v>
      </c>
      <c r="K182" s="4"/>
      <c r="L182" s="4"/>
      <c r="M182" s="4"/>
      <c r="N182" s="4"/>
      <c r="O182" s="4"/>
    </row>
    <row r="183" spans="1:15" ht="39">
      <c r="A183" s="14" t="s">
        <v>578</v>
      </c>
      <c r="B183" s="20" t="s">
        <v>579</v>
      </c>
      <c r="C183" s="21" t="s">
        <v>580</v>
      </c>
      <c r="D183" s="3" t="s">
        <v>581</v>
      </c>
      <c r="E183" s="4">
        <v>2013</v>
      </c>
      <c r="F183" s="4">
        <v>5</v>
      </c>
      <c r="G183" s="4">
        <f t="shared" si="6"/>
        <v>204.35</v>
      </c>
      <c r="H183" s="4">
        <v>235</v>
      </c>
      <c r="I183" s="4">
        <f t="shared" si="7"/>
        <v>1021.75</v>
      </c>
      <c r="J183" s="4">
        <f t="shared" si="8"/>
        <v>1175.01</v>
      </c>
      <c r="K183" s="4"/>
      <c r="L183" s="4"/>
      <c r="M183" s="4"/>
      <c r="N183" s="4"/>
      <c r="O183" s="4"/>
    </row>
    <row r="184" spans="1:15" ht="26.25">
      <c r="A184" s="14" t="s">
        <v>582</v>
      </c>
      <c r="B184" s="20" t="s">
        <v>583</v>
      </c>
      <c r="C184" s="3" t="s">
        <v>584</v>
      </c>
      <c r="D184" s="3" t="s">
        <v>130</v>
      </c>
      <c r="E184" s="4">
        <v>2012</v>
      </c>
      <c r="F184" s="4">
        <v>5</v>
      </c>
      <c r="G184" s="4">
        <f t="shared" si="6"/>
        <v>216.52</v>
      </c>
      <c r="H184" s="4">
        <v>249</v>
      </c>
      <c r="I184" s="4">
        <f t="shared" si="7"/>
        <v>1082.6000000000001</v>
      </c>
      <c r="J184" s="4">
        <f t="shared" si="8"/>
        <v>1244.99</v>
      </c>
      <c r="K184" s="4"/>
      <c r="L184" s="4"/>
      <c r="M184" s="4"/>
      <c r="N184" s="4"/>
      <c r="O184" s="4"/>
    </row>
    <row r="185" spans="1:15" ht="26.25">
      <c r="A185" s="2" t="s">
        <v>585</v>
      </c>
      <c r="B185" s="14" t="s">
        <v>586</v>
      </c>
      <c r="C185" s="3" t="s">
        <v>587</v>
      </c>
      <c r="D185" s="15" t="s">
        <v>588</v>
      </c>
      <c r="E185" s="4">
        <v>2012</v>
      </c>
      <c r="F185" s="4">
        <v>5</v>
      </c>
      <c r="G185" s="4">
        <f t="shared" si="6"/>
        <v>346.96</v>
      </c>
      <c r="H185" s="4">
        <v>399</v>
      </c>
      <c r="I185" s="4">
        <f t="shared" si="7"/>
        <v>1734.8</v>
      </c>
      <c r="J185" s="4">
        <f t="shared" si="8"/>
        <v>1995.02</v>
      </c>
      <c r="K185" s="4"/>
      <c r="L185" s="4"/>
      <c r="M185" s="4"/>
      <c r="N185" s="4"/>
      <c r="O185" s="4"/>
    </row>
    <row r="186" spans="1:15" ht="39">
      <c r="A186" s="14" t="s">
        <v>47</v>
      </c>
      <c r="B186" s="20" t="s">
        <v>589</v>
      </c>
      <c r="C186" s="21" t="s">
        <v>590</v>
      </c>
      <c r="D186" s="3" t="s">
        <v>50</v>
      </c>
      <c r="E186" s="4">
        <v>2013</v>
      </c>
      <c r="F186" s="4">
        <v>5</v>
      </c>
      <c r="G186" s="4">
        <f t="shared" si="6"/>
        <v>200</v>
      </c>
      <c r="H186" s="4">
        <v>230</v>
      </c>
      <c r="I186" s="4">
        <f t="shared" si="7"/>
        <v>1000</v>
      </c>
      <c r="J186" s="4">
        <f t="shared" si="8"/>
        <v>1150</v>
      </c>
      <c r="K186" s="4"/>
      <c r="L186" s="4"/>
      <c r="M186" s="4"/>
      <c r="N186" s="4"/>
      <c r="O186" s="4"/>
    </row>
    <row r="187" spans="1:15" ht="39">
      <c r="A187" s="14" t="s">
        <v>591</v>
      </c>
      <c r="B187" s="20" t="s">
        <v>592</v>
      </c>
      <c r="C187" s="21" t="s">
        <v>593</v>
      </c>
      <c r="D187" s="3" t="s">
        <v>594</v>
      </c>
      <c r="E187" s="4">
        <v>2011</v>
      </c>
      <c r="F187" s="4">
        <v>5</v>
      </c>
      <c r="G187" s="4">
        <f t="shared" si="6"/>
        <v>273.91</v>
      </c>
      <c r="H187" s="4">
        <v>315</v>
      </c>
      <c r="I187" s="4">
        <f t="shared" si="7"/>
        <v>1369.5500000000002</v>
      </c>
      <c r="J187" s="4">
        <f t="shared" si="8"/>
        <v>1574.98</v>
      </c>
      <c r="K187" s="4"/>
      <c r="L187" s="4"/>
      <c r="M187" s="4"/>
      <c r="N187" s="4"/>
      <c r="O187" s="4"/>
    </row>
    <row r="188" spans="1:15" ht="51.75">
      <c r="A188" s="14" t="s">
        <v>595</v>
      </c>
      <c r="B188" s="20" t="s">
        <v>596</v>
      </c>
      <c r="C188" s="3" t="s">
        <v>597</v>
      </c>
      <c r="D188" s="3" t="s">
        <v>416</v>
      </c>
      <c r="E188" s="4">
        <v>2010</v>
      </c>
      <c r="F188" s="4">
        <v>5</v>
      </c>
      <c r="G188" s="4">
        <f t="shared" si="6"/>
        <v>315.65</v>
      </c>
      <c r="H188" s="4">
        <v>363</v>
      </c>
      <c r="I188" s="4">
        <f t="shared" si="7"/>
        <v>1578.25</v>
      </c>
      <c r="J188" s="4">
        <f t="shared" si="8"/>
        <v>1814.99</v>
      </c>
      <c r="K188" s="4"/>
      <c r="L188" s="4"/>
      <c r="M188" s="4"/>
      <c r="N188" s="4"/>
      <c r="O188" s="4"/>
    </row>
    <row r="189" spans="1:15" ht="39">
      <c r="A189" s="16" t="s">
        <v>598</v>
      </c>
      <c r="B189" s="19" t="s">
        <v>599</v>
      </c>
      <c r="C189" s="18">
        <v>9788024621555</v>
      </c>
      <c r="D189" s="19" t="s">
        <v>46</v>
      </c>
      <c r="E189" s="4">
        <v>2012</v>
      </c>
      <c r="F189" s="4">
        <v>6</v>
      </c>
      <c r="G189" s="4">
        <f t="shared" si="6"/>
        <v>313.04</v>
      </c>
      <c r="H189" s="4">
        <v>360</v>
      </c>
      <c r="I189" s="4">
        <f t="shared" si="7"/>
        <v>1878.2400000000002</v>
      </c>
      <c r="J189" s="4">
        <f t="shared" si="8"/>
        <v>2159.98</v>
      </c>
      <c r="K189" s="4"/>
      <c r="L189" s="4"/>
      <c r="M189" s="4"/>
      <c r="N189" s="4"/>
      <c r="O189" s="4"/>
    </row>
    <row r="190" spans="1:15" ht="26.25">
      <c r="A190" s="16" t="s">
        <v>392</v>
      </c>
      <c r="B190" s="19" t="s">
        <v>600</v>
      </c>
      <c r="C190" s="18" t="s">
        <v>601</v>
      </c>
      <c r="D190" s="19" t="s">
        <v>307</v>
      </c>
      <c r="E190" s="4">
        <v>2010</v>
      </c>
      <c r="F190" s="4">
        <v>3</v>
      </c>
      <c r="G190" s="4">
        <f t="shared" si="6"/>
        <v>260</v>
      </c>
      <c r="H190" s="4">
        <v>299</v>
      </c>
      <c r="I190" s="4">
        <f t="shared" si="7"/>
        <v>780</v>
      </c>
      <c r="J190" s="4">
        <f t="shared" si="8"/>
        <v>897</v>
      </c>
      <c r="K190" s="4"/>
      <c r="L190" s="4"/>
      <c r="M190" s="4"/>
      <c r="N190" s="4"/>
      <c r="O190" s="4"/>
    </row>
    <row r="191" spans="1:15" ht="26.25">
      <c r="A191" s="2" t="s">
        <v>602</v>
      </c>
      <c r="B191" s="14" t="s">
        <v>603</v>
      </c>
      <c r="C191" s="3" t="s">
        <v>604</v>
      </c>
      <c r="D191" s="3" t="s">
        <v>206</v>
      </c>
      <c r="E191" s="4">
        <v>2009</v>
      </c>
      <c r="F191" s="4">
        <v>2</v>
      </c>
      <c r="G191" s="4">
        <f t="shared" si="6"/>
        <v>195.65</v>
      </c>
      <c r="H191" s="4">
        <v>225</v>
      </c>
      <c r="I191" s="4">
        <f t="shared" si="7"/>
        <v>391.3</v>
      </c>
      <c r="J191" s="4">
        <f t="shared" si="8"/>
        <v>450</v>
      </c>
      <c r="K191" s="4"/>
      <c r="L191" s="4"/>
      <c r="M191" s="4"/>
      <c r="N191" s="4"/>
      <c r="O191" s="4"/>
    </row>
    <row r="192" spans="1:15" ht="26.25">
      <c r="A192" s="14" t="s">
        <v>605</v>
      </c>
      <c r="B192" s="20" t="s">
        <v>606</v>
      </c>
      <c r="C192" s="21" t="s">
        <v>607</v>
      </c>
      <c r="D192" s="3" t="s">
        <v>170</v>
      </c>
      <c r="E192" s="4">
        <v>2011</v>
      </c>
      <c r="F192" s="4">
        <v>5</v>
      </c>
      <c r="G192" s="4">
        <f t="shared" si="6"/>
        <v>373.04</v>
      </c>
      <c r="H192" s="4">
        <v>429</v>
      </c>
      <c r="I192" s="4">
        <f t="shared" si="7"/>
        <v>1865.2</v>
      </c>
      <c r="J192" s="4">
        <f t="shared" si="8"/>
        <v>2144.98</v>
      </c>
      <c r="K192" s="4"/>
      <c r="L192" s="4"/>
      <c r="M192" s="4"/>
      <c r="N192" s="4"/>
      <c r="O192" s="4"/>
    </row>
    <row r="193" spans="1:15" ht="26.25">
      <c r="A193" s="14" t="s">
        <v>608</v>
      </c>
      <c r="B193" s="20" t="s">
        <v>609</v>
      </c>
      <c r="C193" s="3" t="s">
        <v>610</v>
      </c>
      <c r="D193" s="3" t="s">
        <v>127</v>
      </c>
      <c r="E193" s="4">
        <v>2011</v>
      </c>
      <c r="F193" s="4">
        <v>4</v>
      </c>
      <c r="G193" s="4">
        <f t="shared" si="6"/>
        <v>260</v>
      </c>
      <c r="H193" s="4">
        <v>299</v>
      </c>
      <c r="I193" s="4">
        <f t="shared" si="7"/>
        <v>1040</v>
      </c>
      <c r="J193" s="4">
        <f t="shared" si="8"/>
        <v>1196</v>
      </c>
      <c r="K193" s="4"/>
      <c r="L193" s="4"/>
      <c r="M193" s="4"/>
      <c r="N193" s="4"/>
      <c r="O193" s="4"/>
    </row>
    <row r="194" spans="1:15" ht="51.75">
      <c r="A194" s="14" t="s">
        <v>611</v>
      </c>
      <c r="B194" s="20" t="s">
        <v>612</v>
      </c>
      <c r="C194" s="21" t="s">
        <v>613</v>
      </c>
      <c r="D194" s="3" t="s">
        <v>614</v>
      </c>
      <c r="E194" s="4">
        <v>2013</v>
      </c>
      <c r="F194" s="4">
        <v>5</v>
      </c>
      <c r="G194" s="4">
        <f t="shared" si="6"/>
        <v>234.78</v>
      </c>
      <c r="H194" s="4">
        <v>270</v>
      </c>
      <c r="I194" s="4">
        <f t="shared" si="7"/>
        <v>1173.9</v>
      </c>
      <c r="J194" s="4">
        <f t="shared" si="8"/>
        <v>1349.99</v>
      </c>
      <c r="K194" s="4"/>
      <c r="L194" s="4"/>
      <c r="M194" s="4"/>
      <c r="N194" s="4"/>
      <c r="O194" s="4"/>
    </row>
    <row r="195" spans="1:15" ht="39">
      <c r="A195" s="14" t="s">
        <v>47</v>
      </c>
      <c r="B195" s="20" t="s">
        <v>615</v>
      </c>
      <c r="C195" s="21" t="s">
        <v>616</v>
      </c>
      <c r="D195" s="3" t="s">
        <v>50</v>
      </c>
      <c r="E195" s="4">
        <v>2013</v>
      </c>
      <c r="F195" s="4">
        <v>5</v>
      </c>
      <c r="G195" s="4">
        <f t="shared" si="6"/>
        <v>200</v>
      </c>
      <c r="H195" s="4">
        <v>230</v>
      </c>
      <c r="I195" s="4">
        <f t="shared" si="7"/>
        <v>1000</v>
      </c>
      <c r="J195" s="4">
        <f t="shared" si="8"/>
        <v>1150</v>
      </c>
      <c r="K195" s="4"/>
      <c r="L195" s="4"/>
      <c r="M195" s="4"/>
      <c r="N195" s="4"/>
      <c r="O195" s="4"/>
    </row>
    <row r="196" spans="1:15" ht="26.25">
      <c r="A196" s="2" t="s">
        <v>617</v>
      </c>
      <c r="B196" s="14" t="s">
        <v>618</v>
      </c>
      <c r="C196" s="3" t="s">
        <v>619</v>
      </c>
      <c r="D196" s="3" t="s">
        <v>170</v>
      </c>
      <c r="E196" s="4">
        <v>2013</v>
      </c>
      <c r="F196" s="4">
        <v>5</v>
      </c>
      <c r="G196" s="4">
        <f t="shared" si="6"/>
        <v>146.96</v>
      </c>
      <c r="H196" s="4">
        <v>169</v>
      </c>
      <c r="I196" s="4">
        <f t="shared" si="7"/>
        <v>734.8000000000001</v>
      </c>
      <c r="J196" s="4">
        <f t="shared" si="8"/>
        <v>845.02</v>
      </c>
      <c r="K196" s="4"/>
      <c r="L196" s="4"/>
      <c r="M196" s="4"/>
      <c r="N196" s="4"/>
      <c r="O196" s="4"/>
    </row>
    <row r="197" spans="1:15" ht="15">
      <c r="A197" s="25" t="s">
        <v>620</v>
      </c>
      <c r="B197" s="26" t="s">
        <v>621</v>
      </c>
      <c r="C197" s="27" t="s">
        <v>622</v>
      </c>
      <c r="D197" s="27" t="s">
        <v>623</v>
      </c>
      <c r="E197" s="23">
        <v>2012</v>
      </c>
      <c r="F197" s="23">
        <v>6</v>
      </c>
      <c r="G197" s="4">
        <f t="shared" si="6"/>
        <v>686.96</v>
      </c>
      <c r="H197" s="23">
        <v>790</v>
      </c>
      <c r="I197" s="4">
        <f t="shared" si="7"/>
        <v>4121.76</v>
      </c>
      <c r="J197" s="4">
        <f t="shared" si="8"/>
        <v>4740.02</v>
      </c>
      <c r="K197" s="23"/>
      <c r="L197" s="23"/>
      <c r="M197" s="23"/>
      <c r="N197" s="23"/>
      <c r="O197" s="23"/>
    </row>
    <row r="198" spans="1:15" ht="77.25">
      <c r="A198" s="14" t="s">
        <v>624</v>
      </c>
      <c r="B198" s="20" t="s">
        <v>625</v>
      </c>
      <c r="C198" s="21" t="s">
        <v>626</v>
      </c>
      <c r="D198" s="3" t="s">
        <v>627</v>
      </c>
      <c r="E198" s="4">
        <v>2010</v>
      </c>
      <c r="F198" s="4">
        <v>5</v>
      </c>
      <c r="G198" s="4">
        <f aca="true" t="shared" si="9" ref="G198:G261">ROUND((H198*100/115),2)</f>
        <v>243.48</v>
      </c>
      <c r="H198" s="4">
        <v>280</v>
      </c>
      <c r="I198" s="4">
        <f t="shared" si="7"/>
        <v>1217.3999999999999</v>
      </c>
      <c r="J198" s="4">
        <f t="shared" si="8"/>
        <v>1400.01</v>
      </c>
      <c r="K198" s="4"/>
      <c r="L198" s="4"/>
      <c r="M198" s="4"/>
      <c r="N198" s="4"/>
      <c r="O198" s="4"/>
    </row>
    <row r="199" spans="1:15" ht="64.5">
      <c r="A199" s="3"/>
      <c r="B199" s="14" t="s">
        <v>628</v>
      </c>
      <c r="C199" s="3" t="s">
        <v>629</v>
      </c>
      <c r="D199" s="3" t="s">
        <v>630</v>
      </c>
      <c r="E199" s="4">
        <v>2011</v>
      </c>
      <c r="F199" s="4">
        <v>5</v>
      </c>
      <c r="G199" s="4">
        <f t="shared" si="9"/>
        <v>182.61</v>
      </c>
      <c r="H199" s="4">
        <v>210</v>
      </c>
      <c r="I199" s="4">
        <f aca="true" t="shared" si="10" ref="I199:I262">F199*G199</f>
        <v>913.0500000000001</v>
      </c>
      <c r="J199" s="4">
        <f aca="true" t="shared" si="11" ref="J199:J262">ROUND((I199*1.15),2)</f>
        <v>1050.01</v>
      </c>
      <c r="K199" s="4"/>
      <c r="L199" s="4"/>
      <c r="M199" s="4"/>
      <c r="N199" s="4"/>
      <c r="O199" s="4"/>
    </row>
    <row r="200" spans="1:15" ht="39">
      <c r="A200" s="14" t="s">
        <v>631</v>
      </c>
      <c r="B200" s="20" t="s">
        <v>632</v>
      </c>
      <c r="C200" s="3" t="s">
        <v>633</v>
      </c>
      <c r="D200" s="3" t="s">
        <v>54</v>
      </c>
      <c r="E200" s="4">
        <v>2011</v>
      </c>
      <c r="F200" s="4">
        <v>5</v>
      </c>
      <c r="G200" s="4">
        <f t="shared" si="9"/>
        <v>362.61</v>
      </c>
      <c r="H200" s="4">
        <v>417</v>
      </c>
      <c r="I200" s="4">
        <f t="shared" si="10"/>
        <v>1813.0500000000002</v>
      </c>
      <c r="J200" s="4">
        <f t="shared" si="11"/>
        <v>2085.01</v>
      </c>
      <c r="K200" s="4"/>
      <c r="L200" s="4"/>
      <c r="M200" s="4"/>
      <c r="N200" s="4"/>
      <c r="O200" s="4"/>
    </row>
    <row r="201" spans="1:15" ht="51.75">
      <c r="A201" s="2" t="s">
        <v>634</v>
      </c>
      <c r="B201" s="14" t="s">
        <v>635</v>
      </c>
      <c r="C201" s="3" t="s">
        <v>636</v>
      </c>
      <c r="D201" s="3" t="s">
        <v>42</v>
      </c>
      <c r="E201" s="4">
        <v>2011</v>
      </c>
      <c r="F201" s="4">
        <v>3</v>
      </c>
      <c r="G201" s="4">
        <f t="shared" si="9"/>
        <v>200</v>
      </c>
      <c r="H201" s="4">
        <v>230</v>
      </c>
      <c r="I201" s="4">
        <f t="shared" si="10"/>
        <v>600</v>
      </c>
      <c r="J201" s="4">
        <f t="shared" si="11"/>
        <v>690</v>
      </c>
      <c r="K201" s="4"/>
      <c r="L201" s="4"/>
      <c r="M201" s="4"/>
      <c r="N201" s="4"/>
      <c r="O201" s="4"/>
    </row>
    <row r="202" spans="1:15" ht="26.25">
      <c r="A202" s="14" t="s">
        <v>637</v>
      </c>
      <c r="B202" s="20" t="s">
        <v>638</v>
      </c>
      <c r="C202" s="21" t="s">
        <v>639</v>
      </c>
      <c r="D202" s="3" t="s">
        <v>640</v>
      </c>
      <c r="E202" s="4">
        <v>2011</v>
      </c>
      <c r="F202" s="4">
        <v>5</v>
      </c>
      <c r="G202" s="4">
        <f t="shared" si="9"/>
        <v>194.78</v>
      </c>
      <c r="H202" s="4">
        <v>224</v>
      </c>
      <c r="I202" s="4">
        <f t="shared" si="10"/>
        <v>973.9</v>
      </c>
      <c r="J202" s="4">
        <f t="shared" si="11"/>
        <v>1119.99</v>
      </c>
      <c r="K202" s="4"/>
      <c r="L202" s="4"/>
      <c r="M202" s="4"/>
      <c r="N202" s="4"/>
      <c r="O202" s="4"/>
    </row>
    <row r="203" spans="1:15" ht="51.75">
      <c r="A203" s="2" t="s">
        <v>641</v>
      </c>
      <c r="B203" s="14" t="s">
        <v>642</v>
      </c>
      <c r="C203" s="3" t="s">
        <v>643</v>
      </c>
      <c r="D203" s="3" t="s">
        <v>42</v>
      </c>
      <c r="E203" s="4">
        <v>2012</v>
      </c>
      <c r="F203" s="4">
        <v>3</v>
      </c>
      <c r="G203" s="4">
        <f t="shared" si="9"/>
        <v>326.96</v>
      </c>
      <c r="H203" s="4">
        <v>376</v>
      </c>
      <c r="I203" s="4">
        <f t="shared" si="10"/>
        <v>980.8799999999999</v>
      </c>
      <c r="J203" s="4">
        <f t="shared" si="11"/>
        <v>1128.01</v>
      </c>
      <c r="K203" s="4"/>
      <c r="L203" s="4"/>
      <c r="M203" s="4"/>
      <c r="N203" s="4"/>
      <c r="O203" s="4"/>
    </row>
    <row r="204" spans="1:15" ht="51.75">
      <c r="A204" s="14" t="s">
        <v>644</v>
      </c>
      <c r="B204" s="20" t="s">
        <v>645</v>
      </c>
      <c r="C204" s="21" t="s">
        <v>646</v>
      </c>
      <c r="D204" s="3" t="s">
        <v>144</v>
      </c>
      <c r="E204" s="4">
        <v>2012</v>
      </c>
      <c r="F204" s="4">
        <v>3</v>
      </c>
      <c r="G204" s="4">
        <f t="shared" si="9"/>
        <v>782.61</v>
      </c>
      <c r="H204" s="4">
        <v>900</v>
      </c>
      <c r="I204" s="4">
        <f t="shared" si="10"/>
        <v>2347.83</v>
      </c>
      <c r="J204" s="4">
        <f t="shared" si="11"/>
        <v>2700</v>
      </c>
      <c r="K204" s="4"/>
      <c r="L204" s="4"/>
      <c r="M204" s="4"/>
      <c r="N204" s="4"/>
      <c r="O204" s="4"/>
    </row>
    <row r="205" spans="1:15" ht="26.25">
      <c r="A205" s="16" t="s">
        <v>647</v>
      </c>
      <c r="B205" s="19" t="s">
        <v>648</v>
      </c>
      <c r="C205" s="18" t="s">
        <v>649</v>
      </c>
      <c r="D205" s="19" t="s">
        <v>42</v>
      </c>
      <c r="E205" s="4">
        <v>2012</v>
      </c>
      <c r="F205" s="4">
        <v>4</v>
      </c>
      <c r="G205" s="4">
        <f t="shared" si="9"/>
        <v>221.74</v>
      </c>
      <c r="H205" s="4">
        <v>255</v>
      </c>
      <c r="I205" s="4">
        <f t="shared" si="10"/>
        <v>886.96</v>
      </c>
      <c r="J205" s="4">
        <f t="shared" si="11"/>
        <v>1020</v>
      </c>
      <c r="K205" s="4"/>
      <c r="L205" s="4"/>
      <c r="M205" s="4"/>
      <c r="N205" s="4"/>
      <c r="O205" s="4"/>
    </row>
    <row r="206" spans="1:15" ht="26.25">
      <c r="A206" s="14" t="s">
        <v>650</v>
      </c>
      <c r="B206" s="20" t="s">
        <v>651</v>
      </c>
      <c r="C206" s="21" t="s">
        <v>652</v>
      </c>
      <c r="D206" s="3" t="s">
        <v>653</v>
      </c>
      <c r="E206" s="4">
        <v>2013</v>
      </c>
      <c r="F206" s="4">
        <v>15</v>
      </c>
      <c r="G206" s="4">
        <f t="shared" si="9"/>
        <v>156.52</v>
      </c>
      <c r="H206" s="4">
        <v>180</v>
      </c>
      <c r="I206" s="4">
        <f t="shared" si="10"/>
        <v>2347.8</v>
      </c>
      <c r="J206" s="4">
        <f t="shared" si="11"/>
        <v>2699.97</v>
      </c>
      <c r="K206" s="4"/>
      <c r="L206" s="4"/>
      <c r="M206" s="4"/>
      <c r="N206" s="4"/>
      <c r="O206" s="4"/>
    </row>
    <row r="207" spans="1:15" ht="51">
      <c r="A207" s="22" t="s">
        <v>654</v>
      </c>
      <c r="B207" s="20" t="s">
        <v>655</v>
      </c>
      <c r="C207" s="3" t="s">
        <v>656</v>
      </c>
      <c r="D207" s="3" t="s">
        <v>657</v>
      </c>
      <c r="E207" s="4">
        <v>2011</v>
      </c>
      <c r="F207" s="4">
        <v>7</v>
      </c>
      <c r="G207" s="4">
        <f t="shared" si="9"/>
        <v>190.43</v>
      </c>
      <c r="H207" s="4">
        <v>219</v>
      </c>
      <c r="I207" s="4">
        <f t="shared" si="10"/>
        <v>1333.01</v>
      </c>
      <c r="J207" s="4">
        <f t="shared" si="11"/>
        <v>1532.96</v>
      </c>
      <c r="K207" s="4"/>
      <c r="L207" s="4"/>
      <c r="M207" s="4"/>
      <c r="N207" s="4"/>
      <c r="O207" s="4"/>
    </row>
    <row r="208" spans="1:15" ht="51.75">
      <c r="A208" s="14" t="s">
        <v>658</v>
      </c>
      <c r="B208" s="20" t="s">
        <v>659</v>
      </c>
      <c r="C208" s="21">
        <v>9788024429908</v>
      </c>
      <c r="D208" s="3" t="s">
        <v>660</v>
      </c>
      <c r="E208" s="4">
        <v>2013</v>
      </c>
      <c r="F208" s="4">
        <v>10</v>
      </c>
      <c r="G208" s="4">
        <f t="shared" si="9"/>
        <v>343.48</v>
      </c>
      <c r="H208" s="4">
        <v>395</v>
      </c>
      <c r="I208" s="4">
        <f t="shared" si="10"/>
        <v>3434.8</v>
      </c>
      <c r="J208" s="4">
        <f t="shared" si="11"/>
        <v>3950.02</v>
      </c>
      <c r="K208" s="4"/>
      <c r="L208" s="4"/>
      <c r="M208" s="4"/>
      <c r="N208" s="4"/>
      <c r="O208" s="4"/>
    </row>
    <row r="209" spans="1:15" ht="77.25">
      <c r="A209" s="14" t="s">
        <v>661</v>
      </c>
      <c r="B209" s="20" t="s">
        <v>662</v>
      </c>
      <c r="C209" s="21" t="s">
        <v>663</v>
      </c>
      <c r="D209" s="3" t="s">
        <v>318</v>
      </c>
      <c r="E209" s="4">
        <v>2012</v>
      </c>
      <c r="F209" s="4">
        <v>5</v>
      </c>
      <c r="G209" s="4">
        <f t="shared" si="9"/>
        <v>222.61</v>
      </c>
      <c r="H209" s="4">
        <v>256</v>
      </c>
      <c r="I209" s="4">
        <f t="shared" si="10"/>
        <v>1113.0500000000002</v>
      </c>
      <c r="J209" s="4">
        <f t="shared" si="11"/>
        <v>1280.01</v>
      </c>
      <c r="K209" s="4"/>
      <c r="L209" s="4"/>
      <c r="M209" s="4"/>
      <c r="N209" s="4"/>
      <c r="O209" s="4"/>
    </row>
    <row r="210" spans="1:15" ht="51.75">
      <c r="A210" s="19" t="s">
        <v>664</v>
      </c>
      <c r="B210" s="19" t="s">
        <v>665</v>
      </c>
      <c r="C210" s="18" t="s">
        <v>666</v>
      </c>
      <c r="D210" s="19" t="s">
        <v>58</v>
      </c>
      <c r="E210" s="4">
        <v>2010</v>
      </c>
      <c r="F210" s="4">
        <v>2</v>
      </c>
      <c r="G210" s="4">
        <f t="shared" si="9"/>
        <v>607.83</v>
      </c>
      <c r="H210" s="4">
        <v>699</v>
      </c>
      <c r="I210" s="4">
        <f t="shared" si="10"/>
        <v>1215.66</v>
      </c>
      <c r="J210" s="4">
        <f t="shared" si="11"/>
        <v>1398.01</v>
      </c>
      <c r="K210" s="4"/>
      <c r="L210" s="4"/>
      <c r="M210" s="4"/>
      <c r="N210" s="4"/>
      <c r="O210" s="4"/>
    </row>
    <row r="211" spans="1:15" ht="26.25">
      <c r="A211" s="14" t="s">
        <v>667</v>
      </c>
      <c r="B211" s="20" t="s">
        <v>668</v>
      </c>
      <c r="C211" s="3" t="s">
        <v>669</v>
      </c>
      <c r="D211" s="3" t="s">
        <v>108</v>
      </c>
      <c r="E211" s="4">
        <v>2012</v>
      </c>
      <c r="F211" s="4">
        <v>5</v>
      </c>
      <c r="G211" s="4">
        <f t="shared" si="9"/>
        <v>346.96</v>
      </c>
      <c r="H211" s="4">
        <v>399</v>
      </c>
      <c r="I211" s="4">
        <f t="shared" si="10"/>
        <v>1734.8</v>
      </c>
      <c r="J211" s="4">
        <f t="shared" si="11"/>
        <v>1995.02</v>
      </c>
      <c r="K211" s="4"/>
      <c r="L211" s="4"/>
      <c r="M211" s="4"/>
      <c r="N211" s="4"/>
      <c r="O211" s="4"/>
    </row>
    <row r="212" spans="1:15" ht="51">
      <c r="A212" s="22" t="s">
        <v>670</v>
      </c>
      <c r="B212" s="20" t="s">
        <v>671</v>
      </c>
      <c r="C212" s="3" t="s">
        <v>672</v>
      </c>
      <c r="D212" s="3" t="s">
        <v>108</v>
      </c>
      <c r="E212" s="4">
        <v>2012</v>
      </c>
      <c r="F212" s="4">
        <v>5</v>
      </c>
      <c r="G212" s="4">
        <f t="shared" si="9"/>
        <v>260</v>
      </c>
      <c r="H212" s="4">
        <v>299</v>
      </c>
      <c r="I212" s="4">
        <f t="shared" si="10"/>
        <v>1300</v>
      </c>
      <c r="J212" s="4">
        <f t="shared" si="11"/>
        <v>1495</v>
      </c>
      <c r="K212" s="4"/>
      <c r="L212" s="4"/>
      <c r="M212" s="4"/>
      <c r="N212" s="4"/>
      <c r="O212" s="4"/>
    </row>
    <row r="213" spans="1:15" ht="26.25">
      <c r="A213" s="2" t="s">
        <v>673</v>
      </c>
      <c r="B213" s="14" t="s">
        <v>674</v>
      </c>
      <c r="C213" s="3" t="s">
        <v>675</v>
      </c>
      <c r="D213" s="3" t="s">
        <v>66</v>
      </c>
      <c r="E213" s="4">
        <v>2007</v>
      </c>
      <c r="F213" s="4">
        <v>5</v>
      </c>
      <c r="G213" s="4">
        <f t="shared" si="9"/>
        <v>277.39</v>
      </c>
      <c r="H213" s="4">
        <v>319</v>
      </c>
      <c r="I213" s="4">
        <f t="shared" si="10"/>
        <v>1386.9499999999998</v>
      </c>
      <c r="J213" s="4">
        <f t="shared" si="11"/>
        <v>1594.99</v>
      </c>
      <c r="K213" s="4"/>
      <c r="L213" s="4"/>
      <c r="M213" s="4"/>
      <c r="N213" s="4"/>
      <c r="O213" s="4"/>
    </row>
    <row r="214" spans="1:15" ht="39">
      <c r="A214" s="14" t="s">
        <v>676</v>
      </c>
      <c r="B214" s="20" t="s">
        <v>677</v>
      </c>
      <c r="C214" s="21" t="s">
        <v>678</v>
      </c>
      <c r="D214" s="3" t="s">
        <v>170</v>
      </c>
      <c r="E214" s="4">
        <v>2013</v>
      </c>
      <c r="F214" s="4">
        <v>4</v>
      </c>
      <c r="G214" s="4">
        <f t="shared" si="9"/>
        <v>242.61</v>
      </c>
      <c r="H214" s="4">
        <v>279</v>
      </c>
      <c r="I214" s="4">
        <f t="shared" si="10"/>
        <v>970.44</v>
      </c>
      <c r="J214" s="4">
        <f t="shared" si="11"/>
        <v>1116.01</v>
      </c>
      <c r="K214" s="4"/>
      <c r="L214" s="4"/>
      <c r="M214" s="4"/>
      <c r="N214" s="4"/>
      <c r="O214" s="4"/>
    </row>
    <row r="215" spans="1:15" ht="26.25">
      <c r="A215" s="14" t="s">
        <v>679</v>
      </c>
      <c r="B215" s="20" t="s">
        <v>680</v>
      </c>
      <c r="C215" s="21" t="s">
        <v>681</v>
      </c>
      <c r="D215" s="3" t="s">
        <v>682</v>
      </c>
      <c r="E215" s="4">
        <v>2012</v>
      </c>
      <c r="F215" s="4">
        <v>4</v>
      </c>
      <c r="G215" s="4">
        <f t="shared" si="9"/>
        <v>173.04</v>
      </c>
      <c r="H215" s="4">
        <v>199</v>
      </c>
      <c r="I215" s="4">
        <f t="shared" si="10"/>
        <v>692.16</v>
      </c>
      <c r="J215" s="4">
        <f t="shared" si="11"/>
        <v>795.98</v>
      </c>
      <c r="K215" s="4"/>
      <c r="L215" s="4"/>
      <c r="M215" s="4"/>
      <c r="N215" s="4"/>
      <c r="O215" s="4"/>
    </row>
    <row r="216" spans="1:15" ht="51.75">
      <c r="A216" s="14" t="s">
        <v>683</v>
      </c>
      <c r="B216" s="20" t="s">
        <v>684</v>
      </c>
      <c r="C216" s="21" t="s">
        <v>685</v>
      </c>
      <c r="D216" s="3" t="s">
        <v>686</v>
      </c>
      <c r="E216" s="4">
        <v>2012</v>
      </c>
      <c r="F216" s="4">
        <v>5</v>
      </c>
      <c r="G216" s="4">
        <f t="shared" si="9"/>
        <v>607.83</v>
      </c>
      <c r="H216" s="4">
        <v>699</v>
      </c>
      <c r="I216" s="4">
        <f t="shared" si="10"/>
        <v>3039.15</v>
      </c>
      <c r="J216" s="4">
        <f t="shared" si="11"/>
        <v>3495.02</v>
      </c>
      <c r="K216" s="4"/>
      <c r="L216" s="4"/>
      <c r="M216" s="4"/>
      <c r="N216" s="4"/>
      <c r="O216" s="4"/>
    </row>
    <row r="217" spans="1:15" ht="26.25">
      <c r="A217" s="14" t="s">
        <v>687</v>
      </c>
      <c r="B217" s="20" t="s">
        <v>688</v>
      </c>
      <c r="C217" s="3" t="s">
        <v>689</v>
      </c>
      <c r="D217" s="3" t="s">
        <v>144</v>
      </c>
      <c r="E217" s="4"/>
      <c r="F217" s="4">
        <v>3</v>
      </c>
      <c r="G217" s="4">
        <f t="shared" si="9"/>
        <v>694.78</v>
      </c>
      <c r="H217" s="4">
        <v>799</v>
      </c>
      <c r="I217" s="4">
        <f t="shared" si="10"/>
        <v>2084.34</v>
      </c>
      <c r="J217" s="4">
        <f t="shared" si="11"/>
        <v>2396.99</v>
      </c>
      <c r="K217" s="4"/>
      <c r="L217" s="4"/>
      <c r="M217" s="4"/>
      <c r="N217" s="4"/>
      <c r="O217" s="4"/>
    </row>
    <row r="218" spans="1:15" ht="26.25">
      <c r="A218" s="2" t="s">
        <v>690</v>
      </c>
      <c r="B218" s="14" t="s">
        <v>691</v>
      </c>
      <c r="C218" s="3" t="s">
        <v>692</v>
      </c>
      <c r="D218" s="3" t="s">
        <v>127</v>
      </c>
      <c r="E218" s="4">
        <v>2011</v>
      </c>
      <c r="F218" s="4">
        <v>4</v>
      </c>
      <c r="G218" s="4">
        <f t="shared" si="9"/>
        <v>433.91</v>
      </c>
      <c r="H218" s="4">
        <v>499</v>
      </c>
      <c r="I218" s="4">
        <f t="shared" si="10"/>
        <v>1735.64</v>
      </c>
      <c r="J218" s="4">
        <f t="shared" si="11"/>
        <v>1995.99</v>
      </c>
      <c r="K218" s="4"/>
      <c r="L218" s="4"/>
      <c r="M218" s="4"/>
      <c r="N218" s="4"/>
      <c r="O218" s="4"/>
    </row>
    <row r="219" spans="1:15" ht="26.25">
      <c r="A219" s="16" t="s">
        <v>693</v>
      </c>
      <c r="B219" s="19" t="s">
        <v>694</v>
      </c>
      <c r="C219" s="18" t="s">
        <v>695</v>
      </c>
      <c r="D219" s="19" t="s">
        <v>357</v>
      </c>
      <c r="E219" s="4">
        <v>2011</v>
      </c>
      <c r="F219" s="4">
        <v>4</v>
      </c>
      <c r="G219" s="4">
        <f t="shared" si="9"/>
        <v>408.7</v>
      </c>
      <c r="H219" s="4">
        <v>470</v>
      </c>
      <c r="I219" s="4">
        <f t="shared" si="10"/>
        <v>1634.8</v>
      </c>
      <c r="J219" s="4">
        <f t="shared" si="11"/>
        <v>1880.02</v>
      </c>
      <c r="K219" s="4"/>
      <c r="L219" s="4"/>
      <c r="M219" s="4"/>
      <c r="N219" s="4"/>
      <c r="O219" s="4"/>
    </row>
    <row r="220" spans="1:15" ht="51.75">
      <c r="A220" s="14" t="s">
        <v>696</v>
      </c>
      <c r="B220" s="20" t="s">
        <v>697</v>
      </c>
      <c r="C220" s="21" t="s">
        <v>698</v>
      </c>
      <c r="D220" s="3" t="s">
        <v>42</v>
      </c>
      <c r="E220" s="4">
        <v>2008</v>
      </c>
      <c r="F220" s="4">
        <v>10</v>
      </c>
      <c r="G220" s="4">
        <f t="shared" si="9"/>
        <v>256.52</v>
      </c>
      <c r="H220" s="4">
        <v>295</v>
      </c>
      <c r="I220" s="4">
        <f t="shared" si="10"/>
        <v>2565.2</v>
      </c>
      <c r="J220" s="4">
        <f t="shared" si="11"/>
        <v>2949.98</v>
      </c>
      <c r="K220" s="4"/>
      <c r="L220" s="4"/>
      <c r="M220" s="4"/>
      <c r="N220" s="4"/>
      <c r="O220" s="4"/>
    </row>
    <row r="221" spans="1:15" ht="39">
      <c r="A221" s="16" t="s">
        <v>699</v>
      </c>
      <c r="B221" s="17" t="s">
        <v>700</v>
      </c>
      <c r="C221" s="18" t="s">
        <v>701</v>
      </c>
      <c r="D221" s="19" t="s">
        <v>702</v>
      </c>
      <c r="E221" s="4">
        <v>2008</v>
      </c>
      <c r="F221" s="34">
        <v>3</v>
      </c>
      <c r="G221" s="4">
        <f t="shared" si="9"/>
        <v>173.04</v>
      </c>
      <c r="H221" s="4">
        <v>199</v>
      </c>
      <c r="I221" s="4">
        <f t="shared" si="10"/>
        <v>519.12</v>
      </c>
      <c r="J221" s="4">
        <f t="shared" si="11"/>
        <v>596.99</v>
      </c>
      <c r="K221" s="34"/>
      <c r="L221" s="34"/>
      <c r="M221" s="34"/>
      <c r="N221" s="34"/>
      <c r="O221" s="34"/>
    </row>
    <row r="222" spans="1:15" ht="39">
      <c r="A222" s="14" t="s">
        <v>703</v>
      </c>
      <c r="B222" s="20" t="s">
        <v>704</v>
      </c>
      <c r="C222" s="21" t="s">
        <v>705</v>
      </c>
      <c r="D222" s="3" t="s">
        <v>42</v>
      </c>
      <c r="E222" s="4">
        <v>2013</v>
      </c>
      <c r="F222" s="4">
        <v>10</v>
      </c>
      <c r="G222" s="4">
        <f t="shared" si="9"/>
        <v>387.83</v>
      </c>
      <c r="H222" s="4">
        <v>446</v>
      </c>
      <c r="I222" s="4">
        <f t="shared" si="10"/>
        <v>3878.2999999999997</v>
      </c>
      <c r="J222" s="4">
        <f t="shared" si="11"/>
        <v>4460.05</v>
      </c>
      <c r="K222" s="4"/>
      <c r="L222" s="4"/>
      <c r="M222" s="4"/>
      <c r="N222" s="4"/>
      <c r="O222" s="4"/>
    </row>
    <row r="223" spans="1:15" ht="26.25">
      <c r="A223" s="15" t="s">
        <v>706</v>
      </c>
      <c r="B223" s="20" t="s">
        <v>707</v>
      </c>
      <c r="C223" s="3" t="s">
        <v>708</v>
      </c>
      <c r="D223" s="3" t="s">
        <v>30</v>
      </c>
      <c r="E223" s="4">
        <v>2013</v>
      </c>
      <c r="F223" s="4">
        <v>2</v>
      </c>
      <c r="G223" s="4">
        <f t="shared" si="9"/>
        <v>207.83</v>
      </c>
      <c r="H223" s="4">
        <v>239</v>
      </c>
      <c r="I223" s="4">
        <f t="shared" si="10"/>
        <v>415.66</v>
      </c>
      <c r="J223" s="4">
        <f t="shared" si="11"/>
        <v>478.01</v>
      </c>
      <c r="K223" s="4"/>
      <c r="L223" s="4"/>
      <c r="M223" s="4"/>
      <c r="N223" s="4"/>
      <c r="O223" s="4"/>
    </row>
    <row r="224" spans="1:15" ht="64.5">
      <c r="A224" s="16" t="s">
        <v>709</v>
      </c>
      <c r="B224" s="19" t="s">
        <v>710</v>
      </c>
      <c r="C224" s="18" t="s">
        <v>711</v>
      </c>
      <c r="D224" s="19" t="s">
        <v>224</v>
      </c>
      <c r="E224" s="4">
        <v>2006</v>
      </c>
      <c r="F224" s="4">
        <v>3</v>
      </c>
      <c r="G224" s="4">
        <f t="shared" si="9"/>
        <v>27.83</v>
      </c>
      <c r="H224" s="4">
        <v>32</v>
      </c>
      <c r="I224" s="4">
        <f t="shared" si="10"/>
        <v>83.49</v>
      </c>
      <c r="J224" s="4">
        <f t="shared" si="11"/>
        <v>96.01</v>
      </c>
      <c r="K224" s="4"/>
      <c r="L224" s="4"/>
      <c r="M224" s="4"/>
      <c r="N224" s="4"/>
      <c r="O224" s="4"/>
    </row>
    <row r="225" spans="1:15" ht="51.75">
      <c r="A225" s="14" t="s">
        <v>712</v>
      </c>
      <c r="B225" s="26" t="s">
        <v>713</v>
      </c>
      <c r="C225" s="21" t="s">
        <v>714</v>
      </c>
      <c r="D225" s="3" t="s">
        <v>715</v>
      </c>
      <c r="E225" s="4">
        <v>2012</v>
      </c>
      <c r="F225" s="4">
        <v>5</v>
      </c>
      <c r="G225" s="4">
        <f t="shared" si="9"/>
        <v>313.04</v>
      </c>
      <c r="H225" s="4">
        <v>360</v>
      </c>
      <c r="I225" s="4">
        <f t="shared" si="10"/>
        <v>1565.2</v>
      </c>
      <c r="J225" s="4">
        <f t="shared" si="11"/>
        <v>1799.98</v>
      </c>
      <c r="K225" s="4"/>
      <c r="L225" s="4"/>
      <c r="M225" s="4"/>
      <c r="N225" s="4"/>
      <c r="O225" s="4"/>
    </row>
    <row r="226" spans="1:15" ht="39">
      <c r="A226" s="16" t="s">
        <v>716</v>
      </c>
      <c r="B226" s="19" t="s">
        <v>717</v>
      </c>
      <c r="C226" s="18" t="s">
        <v>718</v>
      </c>
      <c r="D226" s="19" t="s">
        <v>34</v>
      </c>
      <c r="E226" s="4">
        <v>2011</v>
      </c>
      <c r="F226" s="4">
        <v>4</v>
      </c>
      <c r="G226" s="4">
        <f t="shared" si="9"/>
        <v>433.91</v>
      </c>
      <c r="H226" s="4">
        <v>499</v>
      </c>
      <c r="I226" s="4">
        <f t="shared" si="10"/>
        <v>1735.64</v>
      </c>
      <c r="J226" s="4">
        <f t="shared" si="11"/>
        <v>1995.99</v>
      </c>
      <c r="K226" s="4"/>
      <c r="L226" s="4"/>
      <c r="M226" s="4"/>
      <c r="N226" s="4"/>
      <c r="O226" s="4"/>
    </row>
    <row r="227" spans="1:15" ht="26.25">
      <c r="A227" s="3"/>
      <c r="B227" s="20" t="s">
        <v>719</v>
      </c>
      <c r="C227" s="3"/>
      <c r="D227" s="3" t="s">
        <v>94</v>
      </c>
      <c r="E227" s="3"/>
      <c r="F227" s="4">
        <v>7</v>
      </c>
      <c r="G227" s="4">
        <f t="shared" si="9"/>
        <v>100</v>
      </c>
      <c r="H227" s="4">
        <v>115</v>
      </c>
      <c r="I227" s="4">
        <f t="shared" si="10"/>
        <v>700</v>
      </c>
      <c r="J227" s="4">
        <f t="shared" si="11"/>
        <v>805</v>
      </c>
      <c r="K227" s="4"/>
      <c r="L227" s="4"/>
      <c r="M227" s="4"/>
      <c r="N227" s="4"/>
      <c r="O227" s="4"/>
    </row>
    <row r="228" spans="1:15" ht="51.75">
      <c r="A228" s="14" t="s">
        <v>47</v>
      </c>
      <c r="B228" s="20" t="s">
        <v>720</v>
      </c>
      <c r="C228" s="21" t="s">
        <v>721</v>
      </c>
      <c r="D228" s="3" t="s">
        <v>50</v>
      </c>
      <c r="E228" s="4">
        <v>2013</v>
      </c>
      <c r="F228" s="4">
        <v>7</v>
      </c>
      <c r="G228" s="4">
        <f t="shared" si="9"/>
        <v>200</v>
      </c>
      <c r="H228" s="4">
        <v>230</v>
      </c>
      <c r="I228" s="4">
        <f t="shared" si="10"/>
        <v>1400</v>
      </c>
      <c r="J228" s="4">
        <f t="shared" si="11"/>
        <v>1610</v>
      </c>
      <c r="K228" s="4"/>
      <c r="L228" s="4"/>
      <c r="M228" s="4"/>
      <c r="N228" s="4"/>
      <c r="O228" s="4"/>
    </row>
    <row r="229" spans="1:15" ht="39">
      <c r="A229" s="15" t="s">
        <v>431</v>
      </c>
      <c r="B229" s="3" t="s">
        <v>722</v>
      </c>
      <c r="C229" s="3" t="s">
        <v>723</v>
      </c>
      <c r="D229" s="3" t="s">
        <v>434</v>
      </c>
      <c r="E229" s="4">
        <v>2012</v>
      </c>
      <c r="F229" s="4">
        <v>4</v>
      </c>
      <c r="G229" s="4">
        <f t="shared" si="9"/>
        <v>129.57</v>
      </c>
      <c r="H229" s="4">
        <v>149</v>
      </c>
      <c r="I229" s="4">
        <f t="shared" si="10"/>
        <v>518.28</v>
      </c>
      <c r="J229" s="4">
        <f t="shared" si="11"/>
        <v>596.02</v>
      </c>
      <c r="K229" s="4"/>
      <c r="L229" s="4"/>
      <c r="M229" s="4"/>
      <c r="N229" s="4"/>
      <c r="O229" s="4"/>
    </row>
    <row r="230" spans="1:15" ht="26.25">
      <c r="A230" s="2" t="s">
        <v>724</v>
      </c>
      <c r="B230" s="14" t="s">
        <v>725</v>
      </c>
      <c r="C230" s="3" t="s">
        <v>726</v>
      </c>
      <c r="D230" s="3" t="s">
        <v>42</v>
      </c>
      <c r="E230" s="4">
        <v>2013</v>
      </c>
      <c r="F230" s="4">
        <v>4</v>
      </c>
      <c r="G230" s="4">
        <f t="shared" si="9"/>
        <v>391.3</v>
      </c>
      <c r="H230" s="4">
        <v>450</v>
      </c>
      <c r="I230" s="4">
        <f t="shared" si="10"/>
        <v>1565.2</v>
      </c>
      <c r="J230" s="4">
        <f t="shared" si="11"/>
        <v>1799.98</v>
      </c>
      <c r="K230" s="4"/>
      <c r="L230" s="4"/>
      <c r="M230" s="4"/>
      <c r="N230" s="4"/>
      <c r="O230" s="4"/>
    </row>
    <row r="231" spans="1:15" ht="64.5">
      <c r="A231" s="14" t="s">
        <v>727</v>
      </c>
      <c r="B231" s="20" t="s">
        <v>728</v>
      </c>
      <c r="C231" s="21" t="s">
        <v>729</v>
      </c>
      <c r="D231" s="3" t="s">
        <v>66</v>
      </c>
      <c r="E231" s="4">
        <v>2011</v>
      </c>
      <c r="F231" s="4">
        <v>4</v>
      </c>
      <c r="G231" s="4">
        <f t="shared" si="9"/>
        <v>234.78</v>
      </c>
      <c r="H231" s="4">
        <v>270</v>
      </c>
      <c r="I231" s="4">
        <f t="shared" si="10"/>
        <v>939.12</v>
      </c>
      <c r="J231" s="4">
        <f t="shared" si="11"/>
        <v>1079.99</v>
      </c>
      <c r="K231" s="4"/>
      <c r="L231" s="4"/>
      <c r="M231" s="4"/>
      <c r="N231" s="4"/>
      <c r="O231" s="4"/>
    </row>
    <row r="232" spans="1:15" ht="64.5">
      <c r="A232" s="16" t="s">
        <v>730</v>
      </c>
      <c r="B232" s="19" t="s">
        <v>731</v>
      </c>
      <c r="C232" s="18" t="s">
        <v>732</v>
      </c>
      <c r="D232" s="19" t="s">
        <v>46</v>
      </c>
      <c r="E232" s="4">
        <v>2005</v>
      </c>
      <c r="F232" s="4">
        <v>3</v>
      </c>
      <c r="G232" s="4">
        <f t="shared" si="9"/>
        <v>173.91</v>
      </c>
      <c r="H232" s="4">
        <v>200</v>
      </c>
      <c r="I232" s="4">
        <f t="shared" si="10"/>
        <v>521.73</v>
      </c>
      <c r="J232" s="4">
        <f t="shared" si="11"/>
        <v>599.99</v>
      </c>
      <c r="K232" s="4"/>
      <c r="L232" s="4"/>
      <c r="M232" s="4"/>
      <c r="N232" s="4"/>
      <c r="O232" s="4"/>
    </row>
    <row r="233" spans="1:15" ht="26.25">
      <c r="A233" s="3" t="s">
        <v>733</v>
      </c>
      <c r="B233" s="20" t="s">
        <v>734</v>
      </c>
      <c r="C233" s="3" t="s">
        <v>735</v>
      </c>
      <c r="D233" s="3" t="s">
        <v>34</v>
      </c>
      <c r="E233" s="4">
        <v>2012</v>
      </c>
      <c r="F233" s="4">
        <v>5</v>
      </c>
      <c r="G233" s="4">
        <f t="shared" si="9"/>
        <v>259.13</v>
      </c>
      <c r="H233" s="4">
        <v>298</v>
      </c>
      <c r="I233" s="4">
        <f t="shared" si="10"/>
        <v>1295.65</v>
      </c>
      <c r="J233" s="4">
        <f t="shared" si="11"/>
        <v>1490</v>
      </c>
      <c r="K233" s="4"/>
      <c r="L233" s="4"/>
      <c r="M233" s="4"/>
      <c r="N233" s="4"/>
      <c r="O233" s="4"/>
    </row>
    <row r="234" spans="1:15" ht="26.25">
      <c r="A234" s="14" t="s">
        <v>736</v>
      </c>
      <c r="B234" s="20" t="s">
        <v>737</v>
      </c>
      <c r="C234" s="21" t="s">
        <v>738</v>
      </c>
      <c r="D234" s="3" t="s">
        <v>739</v>
      </c>
      <c r="E234" s="4">
        <v>2013</v>
      </c>
      <c r="F234" s="4">
        <v>4</v>
      </c>
      <c r="G234" s="4">
        <f t="shared" si="9"/>
        <v>433.91</v>
      </c>
      <c r="H234" s="4">
        <v>499</v>
      </c>
      <c r="I234" s="4">
        <f t="shared" si="10"/>
        <v>1735.64</v>
      </c>
      <c r="J234" s="4">
        <f t="shared" si="11"/>
        <v>1995.99</v>
      </c>
      <c r="K234" s="4"/>
      <c r="L234" s="4"/>
      <c r="M234" s="4"/>
      <c r="N234" s="4"/>
      <c r="O234" s="4"/>
    </row>
    <row r="235" spans="1:15" ht="39">
      <c r="A235" s="15" t="s">
        <v>740</v>
      </c>
      <c r="B235" s="3" t="s">
        <v>741</v>
      </c>
      <c r="C235" s="3" t="s">
        <v>742</v>
      </c>
      <c r="D235" s="3" t="s">
        <v>743</v>
      </c>
      <c r="E235" s="4">
        <v>2012</v>
      </c>
      <c r="F235" s="4">
        <v>3</v>
      </c>
      <c r="G235" s="4">
        <f t="shared" si="9"/>
        <v>173.04</v>
      </c>
      <c r="H235" s="4">
        <v>199</v>
      </c>
      <c r="I235" s="4">
        <f t="shared" si="10"/>
        <v>519.12</v>
      </c>
      <c r="J235" s="4">
        <f t="shared" si="11"/>
        <v>596.99</v>
      </c>
      <c r="K235" s="4"/>
      <c r="L235" s="4"/>
      <c r="M235" s="4"/>
      <c r="N235" s="4"/>
      <c r="O235" s="4"/>
    </row>
    <row r="236" spans="1:15" ht="39">
      <c r="A236" s="2" t="s">
        <v>744</v>
      </c>
      <c r="B236" s="14" t="s">
        <v>745</v>
      </c>
      <c r="C236" s="3" t="s">
        <v>746</v>
      </c>
      <c r="D236" s="3" t="s">
        <v>170</v>
      </c>
      <c r="E236" s="4">
        <v>2010</v>
      </c>
      <c r="F236" s="4">
        <v>5</v>
      </c>
      <c r="G236" s="4">
        <f t="shared" si="9"/>
        <v>416.52</v>
      </c>
      <c r="H236" s="4">
        <v>479</v>
      </c>
      <c r="I236" s="4">
        <f t="shared" si="10"/>
        <v>2082.6</v>
      </c>
      <c r="J236" s="4">
        <f t="shared" si="11"/>
        <v>2394.99</v>
      </c>
      <c r="K236" s="4"/>
      <c r="L236" s="4"/>
      <c r="M236" s="4"/>
      <c r="N236" s="4"/>
      <c r="O236" s="4"/>
    </row>
    <row r="237" spans="1:15" ht="26.25">
      <c r="A237" s="2" t="s">
        <v>747</v>
      </c>
      <c r="B237" s="14" t="s">
        <v>745</v>
      </c>
      <c r="C237" s="3" t="s">
        <v>748</v>
      </c>
      <c r="D237" s="3" t="s">
        <v>261</v>
      </c>
      <c r="E237" s="4">
        <v>2012</v>
      </c>
      <c r="F237" s="4">
        <v>5</v>
      </c>
      <c r="G237" s="4">
        <f t="shared" si="9"/>
        <v>386.96</v>
      </c>
      <c r="H237" s="35">
        <v>445</v>
      </c>
      <c r="I237" s="4">
        <f t="shared" si="10"/>
        <v>1934.8</v>
      </c>
      <c r="J237" s="4">
        <f t="shared" si="11"/>
        <v>2225.02</v>
      </c>
      <c r="K237" s="4"/>
      <c r="L237" s="4"/>
      <c r="M237" s="4"/>
      <c r="N237" s="4"/>
      <c r="O237" s="4"/>
    </row>
    <row r="238" spans="1:15" ht="77.25">
      <c r="A238" s="19" t="s">
        <v>749</v>
      </c>
      <c r="B238" s="19" t="s">
        <v>750</v>
      </c>
      <c r="C238" s="18" t="s">
        <v>751</v>
      </c>
      <c r="D238" s="19" t="s">
        <v>170</v>
      </c>
      <c r="E238" s="4">
        <v>2008</v>
      </c>
      <c r="F238" s="4">
        <v>3</v>
      </c>
      <c r="G238" s="4">
        <f t="shared" si="9"/>
        <v>468.7</v>
      </c>
      <c r="H238" s="4">
        <v>539</v>
      </c>
      <c r="I238" s="4">
        <f t="shared" si="10"/>
        <v>1406.1</v>
      </c>
      <c r="J238" s="4">
        <f t="shared" si="11"/>
        <v>1617.02</v>
      </c>
      <c r="K238" s="4"/>
      <c r="L238" s="4"/>
      <c r="M238" s="4"/>
      <c r="N238" s="4"/>
      <c r="O238" s="4"/>
    </row>
    <row r="239" spans="1:15" ht="51.75">
      <c r="A239" s="2" t="s">
        <v>752</v>
      </c>
      <c r="B239" s="14" t="s">
        <v>753</v>
      </c>
      <c r="C239" s="3" t="s">
        <v>754</v>
      </c>
      <c r="D239" s="3" t="s">
        <v>34</v>
      </c>
      <c r="E239" s="4">
        <v>2011</v>
      </c>
      <c r="F239" s="4">
        <v>4</v>
      </c>
      <c r="G239" s="4">
        <f t="shared" si="9"/>
        <v>346.96</v>
      </c>
      <c r="H239" s="4">
        <v>399</v>
      </c>
      <c r="I239" s="4">
        <f t="shared" si="10"/>
        <v>1387.84</v>
      </c>
      <c r="J239" s="4">
        <f t="shared" si="11"/>
        <v>1596.02</v>
      </c>
      <c r="K239" s="4"/>
      <c r="L239" s="4"/>
      <c r="M239" s="4"/>
      <c r="N239" s="4"/>
      <c r="O239" s="4"/>
    </row>
    <row r="240" spans="1:15" ht="26.25">
      <c r="A240" s="2"/>
      <c r="B240" s="3" t="s">
        <v>755</v>
      </c>
      <c r="C240" s="3" t="s">
        <v>756</v>
      </c>
      <c r="D240" s="3" t="s">
        <v>757</v>
      </c>
      <c r="E240" s="4">
        <v>2012</v>
      </c>
      <c r="F240" s="4">
        <v>3</v>
      </c>
      <c r="G240" s="4">
        <f t="shared" si="9"/>
        <v>390.43</v>
      </c>
      <c r="H240" s="4">
        <v>449</v>
      </c>
      <c r="I240" s="4">
        <f t="shared" si="10"/>
        <v>1171.29</v>
      </c>
      <c r="J240" s="4">
        <f t="shared" si="11"/>
        <v>1346.98</v>
      </c>
      <c r="K240" s="4"/>
      <c r="L240" s="4"/>
      <c r="M240" s="4"/>
      <c r="N240" s="4"/>
      <c r="O240" s="4"/>
    </row>
    <row r="241" spans="1:15" ht="39">
      <c r="A241" s="15" t="s">
        <v>758</v>
      </c>
      <c r="B241" s="3" t="s">
        <v>759</v>
      </c>
      <c r="C241" s="3" t="s">
        <v>760</v>
      </c>
      <c r="D241" s="3" t="s">
        <v>743</v>
      </c>
      <c r="E241" s="4">
        <v>2013</v>
      </c>
      <c r="F241" s="4">
        <v>3</v>
      </c>
      <c r="G241" s="4">
        <f t="shared" si="9"/>
        <v>155.65</v>
      </c>
      <c r="H241" s="4">
        <v>179</v>
      </c>
      <c r="I241" s="4">
        <f t="shared" si="10"/>
        <v>466.95000000000005</v>
      </c>
      <c r="J241" s="4">
        <f t="shared" si="11"/>
        <v>536.99</v>
      </c>
      <c r="K241" s="4"/>
      <c r="L241" s="4"/>
      <c r="M241" s="4"/>
      <c r="N241" s="4"/>
      <c r="O241" s="4"/>
    </row>
    <row r="242" spans="1:15" ht="51.75">
      <c r="A242" s="2" t="s">
        <v>761</v>
      </c>
      <c r="B242" s="14" t="s">
        <v>762</v>
      </c>
      <c r="C242" s="3" t="s">
        <v>763</v>
      </c>
      <c r="D242" s="3" t="s">
        <v>764</v>
      </c>
      <c r="E242" s="4">
        <v>2011</v>
      </c>
      <c r="F242" s="4">
        <v>5</v>
      </c>
      <c r="G242" s="4">
        <f t="shared" si="9"/>
        <v>260</v>
      </c>
      <c r="H242" s="4">
        <v>299</v>
      </c>
      <c r="I242" s="4">
        <f t="shared" si="10"/>
        <v>1300</v>
      </c>
      <c r="J242" s="4">
        <f t="shared" si="11"/>
        <v>1495</v>
      </c>
      <c r="K242" s="4"/>
      <c r="L242" s="4"/>
      <c r="M242" s="4"/>
      <c r="N242" s="4"/>
      <c r="O242" s="4"/>
    </row>
    <row r="243" spans="1:15" ht="26.25">
      <c r="A243" s="16" t="s">
        <v>765</v>
      </c>
      <c r="B243" s="19" t="s">
        <v>766</v>
      </c>
      <c r="C243" s="18" t="s">
        <v>767</v>
      </c>
      <c r="D243" s="19" t="s">
        <v>42</v>
      </c>
      <c r="E243" s="4">
        <v>2012</v>
      </c>
      <c r="F243" s="4">
        <v>3</v>
      </c>
      <c r="G243" s="4">
        <f t="shared" si="9"/>
        <v>256.52</v>
      </c>
      <c r="H243" s="4">
        <v>295</v>
      </c>
      <c r="I243" s="4">
        <f t="shared" si="10"/>
        <v>769.56</v>
      </c>
      <c r="J243" s="4">
        <f t="shared" si="11"/>
        <v>884.99</v>
      </c>
      <c r="K243" s="4"/>
      <c r="L243" s="4"/>
      <c r="M243" s="4"/>
      <c r="N243" s="4"/>
      <c r="O243" s="4"/>
    </row>
    <row r="244" spans="1:15" ht="51.75">
      <c r="A244" s="14" t="s">
        <v>768</v>
      </c>
      <c r="B244" s="20" t="s">
        <v>769</v>
      </c>
      <c r="C244" s="21" t="s">
        <v>770</v>
      </c>
      <c r="D244" s="3" t="s">
        <v>581</v>
      </c>
      <c r="E244" s="4">
        <v>2012</v>
      </c>
      <c r="F244" s="4">
        <v>7</v>
      </c>
      <c r="G244" s="4">
        <f t="shared" si="9"/>
        <v>254.78</v>
      </c>
      <c r="H244" s="4">
        <v>293</v>
      </c>
      <c r="I244" s="4">
        <f t="shared" si="10"/>
        <v>1783.46</v>
      </c>
      <c r="J244" s="4">
        <f t="shared" si="11"/>
        <v>2050.98</v>
      </c>
      <c r="K244" s="4"/>
      <c r="L244" s="4"/>
      <c r="M244" s="4"/>
      <c r="N244" s="4"/>
      <c r="O244" s="4"/>
    </row>
    <row r="245" spans="1:15" ht="51.75">
      <c r="A245" s="14" t="s">
        <v>771</v>
      </c>
      <c r="B245" s="20" t="s">
        <v>772</v>
      </c>
      <c r="C245" s="21" t="s">
        <v>773</v>
      </c>
      <c r="D245" s="3" t="s">
        <v>34</v>
      </c>
      <c r="E245" s="4">
        <v>2012</v>
      </c>
      <c r="F245" s="4">
        <v>7</v>
      </c>
      <c r="G245" s="4">
        <f t="shared" si="9"/>
        <v>233.91</v>
      </c>
      <c r="H245" s="4">
        <v>269</v>
      </c>
      <c r="I245" s="4">
        <f t="shared" si="10"/>
        <v>1637.37</v>
      </c>
      <c r="J245" s="4">
        <f t="shared" si="11"/>
        <v>1882.98</v>
      </c>
      <c r="K245" s="4"/>
      <c r="L245" s="4"/>
      <c r="M245" s="4"/>
      <c r="N245" s="4"/>
      <c r="O245" s="4"/>
    </row>
    <row r="246" spans="1:15" ht="51.75">
      <c r="A246" s="3"/>
      <c r="B246" s="20" t="s">
        <v>774</v>
      </c>
      <c r="C246" s="21" t="s">
        <v>775</v>
      </c>
      <c r="D246" s="3" t="s">
        <v>23</v>
      </c>
      <c r="E246" s="4">
        <v>2007</v>
      </c>
      <c r="F246" s="4">
        <v>10</v>
      </c>
      <c r="G246" s="4">
        <f t="shared" si="9"/>
        <v>82.61</v>
      </c>
      <c r="H246" s="4">
        <v>95</v>
      </c>
      <c r="I246" s="4">
        <f t="shared" si="10"/>
        <v>826.1</v>
      </c>
      <c r="J246" s="4">
        <f t="shared" si="11"/>
        <v>950.02</v>
      </c>
      <c r="K246" s="4"/>
      <c r="L246" s="4"/>
      <c r="M246" s="4"/>
      <c r="N246" s="4"/>
      <c r="O246" s="4"/>
    </row>
    <row r="247" spans="1:15" ht="51.75">
      <c r="A247" s="15" t="s">
        <v>776</v>
      </c>
      <c r="B247" s="3" t="s">
        <v>777</v>
      </c>
      <c r="C247" s="3" t="s">
        <v>778</v>
      </c>
      <c r="D247" s="3" t="s">
        <v>66</v>
      </c>
      <c r="E247" s="4">
        <v>2013</v>
      </c>
      <c r="F247" s="4">
        <v>3</v>
      </c>
      <c r="G247" s="4">
        <f t="shared" si="9"/>
        <v>251.3</v>
      </c>
      <c r="H247" s="4">
        <v>289</v>
      </c>
      <c r="I247" s="4">
        <f t="shared" si="10"/>
        <v>753.9000000000001</v>
      </c>
      <c r="J247" s="4">
        <f t="shared" si="11"/>
        <v>866.99</v>
      </c>
      <c r="K247" s="4"/>
      <c r="L247" s="4"/>
      <c r="M247" s="4"/>
      <c r="N247" s="4"/>
      <c r="O247" s="4"/>
    </row>
    <row r="248" spans="1:15" ht="64.5">
      <c r="A248" s="2" t="s">
        <v>779</v>
      </c>
      <c r="B248" s="14" t="s">
        <v>780</v>
      </c>
      <c r="C248" s="3" t="s">
        <v>781</v>
      </c>
      <c r="D248" s="3" t="s">
        <v>42</v>
      </c>
      <c r="E248" s="4">
        <v>2009</v>
      </c>
      <c r="F248" s="4">
        <v>3</v>
      </c>
      <c r="G248" s="4">
        <f t="shared" si="9"/>
        <v>378.26</v>
      </c>
      <c r="H248" s="4">
        <v>435</v>
      </c>
      <c r="I248" s="4">
        <f t="shared" si="10"/>
        <v>1134.78</v>
      </c>
      <c r="J248" s="4">
        <f t="shared" si="11"/>
        <v>1305</v>
      </c>
      <c r="K248" s="4"/>
      <c r="L248" s="4"/>
      <c r="M248" s="4"/>
      <c r="N248" s="4"/>
      <c r="O248" s="4"/>
    </row>
    <row r="249" spans="1:15" ht="39">
      <c r="A249" s="14" t="s">
        <v>782</v>
      </c>
      <c r="B249" s="20" t="s">
        <v>783</v>
      </c>
      <c r="C249" s="21" t="s">
        <v>784</v>
      </c>
      <c r="D249" s="3" t="s">
        <v>148</v>
      </c>
      <c r="E249" s="4">
        <v>2011</v>
      </c>
      <c r="F249" s="4">
        <v>5</v>
      </c>
      <c r="G249" s="4">
        <f t="shared" si="9"/>
        <v>242.61</v>
      </c>
      <c r="H249" s="4">
        <v>279</v>
      </c>
      <c r="I249" s="4">
        <f t="shared" si="10"/>
        <v>1213.0500000000002</v>
      </c>
      <c r="J249" s="4">
        <f t="shared" si="11"/>
        <v>1395.01</v>
      </c>
      <c r="K249" s="4"/>
      <c r="L249" s="4"/>
      <c r="M249" s="4"/>
      <c r="N249" s="4"/>
      <c r="O249" s="4"/>
    </row>
    <row r="250" spans="1:15" ht="26.25">
      <c r="A250" s="2" t="s">
        <v>785</v>
      </c>
      <c r="B250" s="14" t="s">
        <v>786</v>
      </c>
      <c r="C250" s="3" t="s">
        <v>787</v>
      </c>
      <c r="D250" s="3" t="s">
        <v>206</v>
      </c>
      <c r="E250" s="4">
        <v>2009</v>
      </c>
      <c r="F250" s="4">
        <v>3</v>
      </c>
      <c r="G250" s="4">
        <f t="shared" si="9"/>
        <v>243.48</v>
      </c>
      <c r="H250" s="4">
        <v>280</v>
      </c>
      <c r="I250" s="4">
        <f t="shared" si="10"/>
        <v>730.4399999999999</v>
      </c>
      <c r="J250" s="4">
        <f t="shared" si="11"/>
        <v>840.01</v>
      </c>
      <c r="K250" s="4"/>
      <c r="L250" s="4"/>
      <c r="M250" s="4"/>
      <c r="N250" s="4"/>
      <c r="O250" s="4"/>
    </row>
    <row r="251" spans="1:15" ht="39">
      <c r="A251" s="2" t="s">
        <v>788</v>
      </c>
      <c r="B251" s="14" t="s">
        <v>789</v>
      </c>
      <c r="C251" s="3" t="s">
        <v>790</v>
      </c>
      <c r="D251" s="3" t="s">
        <v>42</v>
      </c>
      <c r="E251" s="4">
        <v>2010</v>
      </c>
      <c r="F251" s="4">
        <v>3</v>
      </c>
      <c r="G251" s="4">
        <f t="shared" si="9"/>
        <v>125.22</v>
      </c>
      <c r="H251" s="4">
        <v>144</v>
      </c>
      <c r="I251" s="4">
        <f t="shared" si="10"/>
        <v>375.65999999999997</v>
      </c>
      <c r="J251" s="4">
        <f t="shared" si="11"/>
        <v>432.01</v>
      </c>
      <c r="K251" s="4"/>
      <c r="L251" s="4"/>
      <c r="M251" s="4"/>
      <c r="N251" s="4"/>
      <c r="O251" s="4"/>
    </row>
    <row r="252" spans="1:15" ht="39">
      <c r="A252" s="14" t="s">
        <v>247</v>
      </c>
      <c r="B252" s="20" t="s">
        <v>791</v>
      </c>
      <c r="C252" s="21" t="s">
        <v>792</v>
      </c>
      <c r="D252" s="3" t="s">
        <v>793</v>
      </c>
      <c r="E252" s="4">
        <v>2012</v>
      </c>
      <c r="F252" s="4">
        <v>10</v>
      </c>
      <c r="G252" s="4">
        <f t="shared" si="9"/>
        <v>260.87</v>
      </c>
      <c r="H252" s="4">
        <v>300</v>
      </c>
      <c r="I252" s="4">
        <f t="shared" si="10"/>
        <v>2608.7</v>
      </c>
      <c r="J252" s="4">
        <f t="shared" si="11"/>
        <v>3000.01</v>
      </c>
      <c r="K252" s="4"/>
      <c r="L252" s="4"/>
      <c r="M252" s="4"/>
      <c r="N252" s="4"/>
      <c r="O252" s="4"/>
    </row>
    <row r="253" spans="1:15" ht="64.5">
      <c r="A253" s="14" t="s">
        <v>794</v>
      </c>
      <c r="B253" s="29" t="s">
        <v>795</v>
      </c>
      <c r="C253" s="3" t="s">
        <v>796</v>
      </c>
      <c r="D253" s="3" t="s">
        <v>170</v>
      </c>
      <c r="E253" s="4">
        <v>2009</v>
      </c>
      <c r="F253" s="4">
        <v>3</v>
      </c>
      <c r="G253" s="4">
        <f t="shared" si="9"/>
        <v>326.09</v>
      </c>
      <c r="H253" s="4">
        <v>375</v>
      </c>
      <c r="I253" s="4">
        <f t="shared" si="10"/>
        <v>978.27</v>
      </c>
      <c r="J253" s="4">
        <f t="shared" si="11"/>
        <v>1125.01</v>
      </c>
      <c r="K253" s="4"/>
      <c r="L253" s="4"/>
      <c r="M253" s="4"/>
      <c r="N253" s="4"/>
      <c r="O253" s="4"/>
    </row>
    <row r="254" spans="1:15" ht="64.5">
      <c r="A254" s="16" t="s">
        <v>797</v>
      </c>
      <c r="B254" s="17" t="s">
        <v>798</v>
      </c>
      <c r="C254" s="18" t="s">
        <v>799</v>
      </c>
      <c r="D254" s="19" t="s">
        <v>800</v>
      </c>
      <c r="E254" s="4">
        <v>2003</v>
      </c>
      <c r="F254" s="4">
        <v>2</v>
      </c>
      <c r="G254" s="4">
        <f t="shared" si="9"/>
        <v>60</v>
      </c>
      <c r="H254" s="4">
        <v>69</v>
      </c>
      <c r="I254" s="4">
        <f t="shared" si="10"/>
        <v>120</v>
      </c>
      <c r="J254" s="4">
        <f t="shared" si="11"/>
        <v>138</v>
      </c>
      <c r="K254" s="4"/>
      <c r="L254" s="4"/>
      <c r="M254" s="4"/>
      <c r="N254" s="4"/>
      <c r="O254" s="4"/>
    </row>
    <row r="255" spans="1:15" ht="26.25">
      <c r="A255" s="3" t="s">
        <v>801</v>
      </c>
      <c r="B255" s="36" t="s">
        <v>802</v>
      </c>
      <c r="C255" s="3" t="s">
        <v>803</v>
      </c>
      <c r="D255" s="3" t="s">
        <v>206</v>
      </c>
      <c r="E255" s="4"/>
      <c r="F255" s="4">
        <v>3</v>
      </c>
      <c r="G255" s="4">
        <f t="shared" si="9"/>
        <v>243.48</v>
      </c>
      <c r="H255" s="4">
        <v>280</v>
      </c>
      <c r="I255" s="4">
        <f t="shared" si="10"/>
        <v>730.4399999999999</v>
      </c>
      <c r="J255" s="4">
        <f t="shared" si="11"/>
        <v>840.01</v>
      </c>
      <c r="K255" s="4"/>
      <c r="L255" s="4"/>
      <c r="M255" s="4"/>
      <c r="N255" s="4"/>
      <c r="O255" s="4"/>
    </row>
    <row r="256" spans="1:15" ht="39">
      <c r="A256" s="14" t="s">
        <v>804</v>
      </c>
      <c r="B256" s="20" t="s">
        <v>805</v>
      </c>
      <c r="C256" s="21" t="s">
        <v>806</v>
      </c>
      <c r="D256" s="3" t="s">
        <v>202</v>
      </c>
      <c r="E256" s="4">
        <v>2011</v>
      </c>
      <c r="F256" s="4">
        <v>7</v>
      </c>
      <c r="G256" s="4">
        <f t="shared" si="9"/>
        <v>200</v>
      </c>
      <c r="H256" s="4">
        <v>230</v>
      </c>
      <c r="I256" s="4">
        <f t="shared" si="10"/>
        <v>1400</v>
      </c>
      <c r="J256" s="4">
        <f t="shared" si="11"/>
        <v>1610</v>
      </c>
      <c r="K256" s="4"/>
      <c r="L256" s="4"/>
      <c r="M256" s="4"/>
      <c r="N256" s="4"/>
      <c r="O256" s="4"/>
    </row>
    <row r="257" spans="1:15" ht="39">
      <c r="A257" s="14" t="s">
        <v>807</v>
      </c>
      <c r="B257" s="20" t="s">
        <v>808</v>
      </c>
      <c r="C257" s="3" t="s">
        <v>809</v>
      </c>
      <c r="D257" s="3" t="s">
        <v>810</v>
      </c>
      <c r="E257" s="4">
        <v>2003</v>
      </c>
      <c r="F257" s="4">
        <v>7</v>
      </c>
      <c r="G257" s="4">
        <f t="shared" si="9"/>
        <v>460.87</v>
      </c>
      <c r="H257" s="4">
        <v>530</v>
      </c>
      <c r="I257" s="4">
        <f t="shared" si="10"/>
        <v>3226.09</v>
      </c>
      <c r="J257" s="4">
        <f t="shared" si="11"/>
        <v>3710</v>
      </c>
      <c r="K257" s="4"/>
      <c r="L257" s="4"/>
      <c r="M257" s="4"/>
      <c r="N257" s="4"/>
      <c r="O257" s="4"/>
    </row>
    <row r="258" spans="1:15" ht="39">
      <c r="A258" s="14" t="s">
        <v>807</v>
      </c>
      <c r="B258" s="20" t="s">
        <v>811</v>
      </c>
      <c r="C258" s="3" t="s">
        <v>812</v>
      </c>
      <c r="D258" s="3" t="s">
        <v>810</v>
      </c>
      <c r="E258" s="4">
        <v>2010</v>
      </c>
      <c r="F258" s="4">
        <v>7</v>
      </c>
      <c r="G258" s="4">
        <f t="shared" si="9"/>
        <v>643.48</v>
      </c>
      <c r="H258" s="4">
        <v>740</v>
      </c>
      <c r="I258" s="4">
        <f t="shared" si="10"/>
        <v>4504.360000000001</v>
      </c>
      <c r="J258" s="4">
        <f t="shared" si="11"/>
        <v>5180.01</v>
      </c>
      <c r="K258" s="4"/>
      <c r="L258" s="4"/>
      <c r="M258" s="4"/>
      <c r="N258" s="4"/>
      <c r="O258" s="4"/>
    </row>
    <row r="259" spans="1:15" ht="26.25">
      <c r="A259" s="14" t="s">
        <v>813</v>
      </c>
      <c r="B259" s="20" t="s">
        <v>814</v>
      </c>
      <c r="C259" s="21" t="s">
        <v>815</v>
      </c>
      <c r="D259" s="3" t="s">
        <v>206</v>
      </c>
      <c r="E259" s="4">
        <v>2013</v>
      </c>
      <c r="F259" s="4">
        <v>4</v>
      </c>
      <c r="G259" s="4">
        <f t="shared" si="9"/>
        <v>365.22</v>
      </c>
      <c r="H259" s="4">
        <v>420</v>
      </c>
      <c r="I259" s="4">
        <f t="shared" si="10"/>
        <v>1460.88</v>
      </c>
      <c r="J259" s="4">
        <f t="shared" si="11"/>
        <v>1680.01</v>
      </c>
      <c r="K259" s="4"/>
      <c r="L259" s="4"/>
      <c r="M259" s="4"/>
      <c r="N259" s="4"/>
      <c r="O259" s="4"/>
    </row>
    <row r="260" spans="1:15" ht="26.25">
      <c r="A260" s="14" t="s">
        <v>816</v>
      </c>
      <c r="B260" s="20" t="s">
        <v>817</v>
      </c>
      <c r="C260" s="21">
        <v>9788087668030</v>
      </c>
      <c r="D260" s="3" t="s">
        <v>818</v>
      </c>
      <c r="E260" s="4">
        <v>2013</v>
      </c>
      <c r="F260" s="4">
        <v>2</v>
      </c>
      <c r="G260" s="4">
        <f t="shared" si="9"/>
        <v>860.87</v>
      </c>
      <c r="H260" s="4">
        <v>990</v>
      </c>
      <c r="I260" s="4">
        <f t="shared" si="10"/>
        <v>1721.74</v>
      </c>
      <c r="J260" s="4">
        <f t="shared" si="11"/>
        <v>1980</v>
      </c>
      <c r="K260" s="4"/>
      <c r="L260" s="4"/>
      <c r="M260" s="4"/>
      <c r="N260" s="4"/>
      <c r="O260" s="4"/>
    </row>
    <row r="261" spans="1:15" ht="39">
      <c r="A261" s="16" t="s">
        <v>819</v>
      </c>
      <c r="B261" s="19" t="s">
        <v>820</v>
      </c>
      <c r="C261" s="18" t="s">
        <v>821</v>
      </c>
      <c r="D261" s="19" t="s">
        <v>822</v>
      </c>
      <c r="E261" s="4"/>
      <c r="F261" s="4">
        <v>3</v>
      </c>
      <c r="G261" s="4">
        <f t="shared" si="9"/>
        <v>300</v>
      </c>
      <c r="H261" s="4">
        <v>345</v>
      </c>
      <c r="I261" s="4">
        <f t="shared" si="10"/>
        <v>900</v>
      </c>
      <c r="J261" s="4">
        <f t="shared" si="11"/>
        <v>1035</v>
      </c>
      <c r="K261" s="4"/>
      <c r="L261" s="4"/>
      <c r="M261" s="4"/>
      <c r="N261" s="4"/>
      <c r="O261" s="4"/>
    </row>
    <row r="262" spans="1:15" ht="26.25">
      <c r="A262" s="2" t="s">
        <v>823</v>
      </c>
      <c r="B262" s="14" t="s">
        <v>824</v>
      </c>
      <c r="C262" s="3" t="s">
        <v>825</v>
      </c>
      <c r="D262" s="3" t="s">
        <v>170</v>
      </c>
      <c r="E262" s="4">
        <v>2012</v>
      </c>
      <c r="F262" s="4">
        <v>5</v>
      </c>
      <c r="G262" s="4">
        <f aca="true" t="shared" si="12" ref="G262:G325">ROUND((H262*100/115),2)</f>
        <v>138.26</v>
      </c>
      <c r="H262" s="4">
        <v>159</v>
      </c>
      <c r="I262" s="4">
        <f t="shared" si="10"/>
        <v>691.3</v>
      </c>
      <c r="J262" s="4">
        <f t="shared" si="11"/>
        <v>795</v>
      </c>
      <c r="K262" s="4"/>
      <c r="L262" s="4"/>
      <c r="M262" s="4"/>
      <c r="N262" s="4"/>
      <c r="O262" s="4"/>
    </row>
    <row r="263" spans="1:15" ht="77.25">
      <c r="A263" s="2" t="s">
        <v>826</v>
      </c>
      <c r="B263" s="14" t="s">
        <v>827</v>
      </c>
      <c r="C263" s="3" t="s">
        <v>828</v>
      </c>
      <c r="D263" s="3" t="s">
        <v>170</v>
      </c>
      <c r="E263" s="4">
        <v>2012</v>
      </c>
      <c r="F263" s="4">
        <v>5</v>
      </c>
      <c r="G263" s="4">
        <f t="shared" si="12"/>
        <v>155.65</v>
      </c>
      <c r="H263" s="4">
        <v>179</v>
      </c>
      <c r="I263" s="4">
        <f aca="true" t="shared" si="13" ref="I263:I326">F263*G263</f>
        <v>778.25</v>
      </c>
      <c r="J263" s="4">
        <f aca="true" t="shared" si="14" ref="J263:J326">ROUND((I263*1.15),2)</f>
        <v>894.99</v>
      </c>
      <c r="K263" s="4"/>
      <c r="L263" s="4"/>
      <c r="M263" s="4"/>
      <c r="N263" s="4"/>
      <c r="O263" s="4"/>
    </row>
    <row r="264" spans="1:15" ht="64.5">
      <c r="A264" s="15" t="s">
        <v>829</v>
      </c>
      <c r="B264" s="20" t="s">
        <v>830</v>
      </c>
      <c r="C264" s="3" t="s">
        <v>831</v>
      </c>
      <c r="D264" s="3" t="s">
        <v>148</v>
      </c>
      <c r="E264" s="4">
        <v>2013</v>
      </c>
      <c r="F264" s="4">
        <v>3</v>
      </c>
      <c r="G264" s="4">
        <f t="shared" si="12"/>
        <v>433.91</v>
      </c>
      <c r="H264" s="4">
        <v>499</v>
      </c>
      <c r="I264" s="4">
        <f t="shared" si="13"/>
        <v>1301.73</v>
      </c>
      <c r="J264" s="4">
        <f t="shared" si="14"/>
        <v>1496.99</v>
      </c>
      <c r="K264" s="4"/>
      <c r="L264" s="4"/>
      <c r="M264" s="4"/>
      <c r="N264" s="4"/>
      <c r="O264" s="4"/>
    </row>
    <row r="265" spans="1:15" ht="51.75">
      <c r="A265" s="14" t="s">
        <v>832</v>
      </c>
      <c r="B265" s="20" t="s">
        <v>833</v>
      </c>
      <c r="C265" s="3" t="s">
        <v>834</v>
      </c>
      <c r="D265" s="3" t="s">
        <v>42</v>
      </c>
      <c r="E265" s="4">
        <v>2011</v>
      </c>
      <c r="F265" s="4">
        <v>5</v>
      </c>
      <c r="G265" s="4">
        <f t="shared" si="12"/>
        <v>308.7</v>
      </c>
      <c r="H265" s="4">
        <v>355</v>
      </c>
      <c r="I265" s="4">
        <f t="shared" si="13"/>
        <v>1543.5</v>
      </c>
      <c r="J265" s="4">
        <f t="shared" si="14"/>
        <v>1775.03</v>
      </c>
      <c r="K265" s="4"/>
      <c r="L265" s="4"/>
      <c r="M265" s="4"/>
      <c r="N265" s="4"/>
      <c r="O265" s="4"/>
    </row>
    <row r="266" spans="1:15" ht="26.25">
      <c r="A266" s="14" t="s">
        <v>835</v>
      </c>
      <c r="B266" s="20" t="s">
        <v>836</v>
      </c>
      <c r="C266" s="21" t="s">
        <v>837</v>
      </c>
      <c r="D266" s="3" t="s">
        <v>34</v>
      </c>
      <c r="E266" s="4">
        <v>2011</v>
      </c>
      <c r="F266" s="4">
        <v>3</v>
      </c>
      <c r="G266" s="4">
        <f t="shared" si="12"/>
        <v>259.13</v>
      </c>
      <c r="H266" s="4">
        <v>298</v>
      </c>
      <c r="I266" s="4">
        <f t="shared" si="13"/>
        <v>777.39</v>
      </c>
      <c r="J266" s="4">
        <f t="shared" si="14"/>
        <v>894</v>
      </c>
      <c r="K266" s="4"/>
      <c r="L266" s="4"/>
      <c r="M266" s="4"/>
      <c r="N266" s="4"/>
      <c r="O266" s="4"/>
    </row>
    <row r="267" spans="1:15" ht="26.25">
      <c r="A267" s="14" t="s">
        <v>838</v>
      </c>
      <c r="B267" s="20" t="s">
        <v>839</v>
      </c>
      <c r="C267" s="3" t="s">
        <v>840</v>
      </c>
      <c r="D267" s="3" t="s">
        <v>148</v>
      </c>
      <c r="E267" s="4">
        <v>2011</v>
      </c>
      <c r="F267" s="4">
        <v>4</v>
      </c>
      <c r="G267" s="4">
        <f t="shared" si="12"/>
        <v>303.48</v>
      </c>
      <c r="H267" s="4">
        <v>349</v>
      </c>
      <c r="I267" s="4">
        <f t="shared" si="13"/>
        <v>1213.92</v>
      </c>
      <c r="J267" s="4">
        <f t="shared" si="14"/>
        <v>1396.01</v>
      </c>
      <c r="K267" s="4"/>
      <c r="L267" s="4"/>
      <c r="M267" s="4"/>
      <c r="N267" s="4"/>
      <c r="O267" s="4"/>
    </row>
    <row r="268" spans="1:15" ht="77.25">
      <c r="A268" s="14" t="s">
        <v>841</v>
      </c>
      <c r="B268" s="20" t="s">
        <v>842</v>
      </c>
      <c r="C268" s="21" t="s">
        <v>843</v>
      </c>
      <c r="D268" s="3" t="s">
        <v>844</v>
      </c>
      <c r="E268" s="4">
        <v>2012</v>
      </c>
      <c r="F268" s="4">
        <v>3</v>
      </c>
      <c r="G268" s="4">
        <f t="shared" si="12"/>
        <v>839.13</v>
      </c>
      <c r="H268" s="4">
        <v>965</v>
      </c>
      <c r="I268" s="4">
        <f t="shared" si="13"/>
        <v>2517.39</v>
      </c>
      <c r="J268" s="4">
        <f t="shared" si="14"/>
        <v>2895</v>
      </c>
      <c r="K268" s="4"/>
      <c r="L268" s="4"/>
      <c r="M268" s="4"/>
      <c r="N268" s="4"/>
      <c r="O268" s="4"/>
    </row>
    <row r="269" spans="1:15" ht="26.25">
      <c r="A269" s="14" t="s">
        <v>337</v>
      </c>
      <c r="B269" s="20" t="s">
        <v>845</v>
      </c>
      <c r="C269" s="3" t="s">
        <v>846</v>
      </c>
      <c r="D269" s="28" t="s">
        <v>339</v>
      </c>
      <c r="E269" s="4">
        <v>2012</v>
      </c>
      <c r="F269" s="4">
        <v>7</v>
      </c>
      <c r="G269" s="4">
        <f t="shared" si="12"/>
        <v>346.96</v>
      </c>
      <c r="H269" s="4">
        <v>399</v>
      </c>
      <c r="I269" s="4">
        <f t="shared" si="13"/>
        <v>2428.72</v>
      </c>
      <c r="J269" s="4">
        <f t="shared" si="14"/>
        <v>2793.03</v>
      </c>
      <c r="K269" s="4"/>
      <c r="L269" s="4"/>
      <c r="M269" s="4"/>
      <c r="N269" s="4"/>
      <c r="O269" s="4"/>
    </row>
    <row r="270" spans="1:15" ht="26.25">
      <c r="A270" s="14" t="s">
        <v>847</v>
      </c>
      <c r="B270" s="20" t="s">
        <v>848</v>
      </c>
      <c r="C270" s="3" t="s">
        <v>849</v>
      </c>
      <c r="D270" s="3" t="s">
        <v>850</v>
      </c>
      <c r="E270" s="4">
        <v>2011</v>
      </c>
      <c r="F270" s="4">
        <v>3</v>
      </c>
      <c r="G270" s="4">
        <f t="shared" si="12"/>
        <v>338.26</v>
      </c>
      <c r="H270" s="4">
        <v>389</v>
      </c>
      <c r="I270" s="4">
        <f t="shared" si="13"/>
        <v>1014.78</v>
      </c>
      <c r="J270" s="4">
        <f t="shared" si="14"/>
        <v>1167</v>
      </c>
      <c r="K270" s="4"/>
      <c r="L270" s="4"/>
      <c r="M270" s="4"/>
      <c r="N270" s="4"/>
      <c r="O270" s="4"/>
    </row>
    <row r="271" spans="1:15" ht="26.25">
      <c r="A271" s="14" t="s">
        <v>295</v>
      </c>
      <c r="B271" s="14" t="s">
        <v>851</v>
      </c>
      <c r="C271" s="3" t="s">
        <v>852</v>
      </c>
      <c r="D271" s="3" t="s">
        <v>434</v>
      </c>
      <c r="E271" s="4">
        <v>2013</v>
      </c>
      <c r="F271" s="4">
        <v>3</v>
      </c>
      <c r="G271" s="4">
        <f t="shared" si="12"/>
        <v>390.43</v>
      </c>
      <c r="H271" s="4">
        <v>449</v>
      </c>
      <c r="I271" s="4">
        <f t="shared" si="13"/>
        <v>1171.29</v>
      </c>
      <c r="J271" s="4">
        <f t="shared" si="14"/>
        <v>1346.98</v>
      </c>
      <c r="K271" s="4"/>
      <c r="L271" s="4"/>
      <c r="M271" s="4"/>
      <c r="N271" s="4"/>
      <c r="O271" s="4"/>
    </row>
    <row r="272" spans="1:15" ht="64.5">
      <c r="A272" s="14" t="s">
        <v>853</v>
      </c>
      <c r="B272" s="20" t="s">
        <v>854</v>
      </c>
      <c r="C272" s="3" t="s">
        <v>855</v>
      </c>
      <c r="D272" s="3" t="s">
        <v>108</v>
      </c>
      <c r="E272" s="4">
        <v>2012</v>
      </c>
      <c r="F272" s="4">
        <v>5</v>
      </c>
      <c r="G272" s="4">
        <f t="shared" si="12"/>
        <v>302.61</v>
      </c>
      <c r="H272" s="4">
        <v>348</v>
      </c>
      <c r="I272" s="4">
        <f t="shared" si="13"/>
        <v>1513.0500000000002</v>
      </c>
      <c r="J272" s="4">
        <f t="shared" si="14"/>
        <v>1740.01</v>
      </c>
      <c r="K272" s="4"/>
      <c r="L272" s="4"/>
      <c r="M272" s="4"/>
      <c r="N272" s="4"/>
      <c r="O272" s="4"/>
    </row>
    <row r="273" spans="1:15" ht="51.75">
      <c r="A273" s="31" t="s">
        <v>856</v>
      </c>
      <c r="B273" s="31" t="s">
        <v>857</v>
      </c>
      <c r="C273" s="32" t="s">
        <v>858</v>
      </c>
      <c r="D273" s="32" t="s">
        <v>859</v>
      </c>
      <c r="E273" s="33">
        <v>2011</v>
      </c>
      <c r="F273" s="33">
        <v>5</v>
      </c>
      <c r="G273" s="4">
        <f t="shared" si="12"/>
        <v>304.35</v>
      </c>
      <c r="H273" s="33">
        <v>350</v>
      </c>
      <c r="I273" s="4">
        <f t="shared" si="13"/>
        <v>1521.75</v>
      </c>
      <c r="J273" s="4">
        <f t="shared" si="14"/>
        <v>1750.01</v>
      </c>
      <c r="K273" s="33"/>
      <c r="L273" s="33"/>
      <c r="M273" s="33"/>
      <c r="N273" s="33"/>
      <c r="O273" s="33"/>
    </row>
    <row r="274" spans="1:15" ht="39">
      <c r="A274" s="14" t="s">
        <v>47</v>
      </c>
      <c r="B274" s="20" t="s">
        <v>860</v>
      </c>
      <c r="C274" s="21" t="s">
        <v>861</v>
      </c>
      <c r="D274" s="3" t="s">
        <v>50</v>
      </c>
      <c r="E274" s="4">
        <v>2013</v>
      </c>
      <c r="F274" s="4">
        <v>5</v>
      </c>
      <c r="G274" s="4">
        <f t="shared" si="12"/>
        <v>200</v>
      </c>
      <c r="H274" s="4">
        <v>230</v>
      </c>
      <c r="I274" s="4">
        <f t="shared" si="13"/>
        <v>1000</v>
      </c>
      <c r="J274" s="4">
        <f t="shared" si="14"/>
        <v>1150</v>
      </c>
      <c r="K274" s="4"/>
      <c r="L274" s="4"/>
      <c r="M274" s="4"/>
      <c r="N274" s="4"/>
      <c r="O274" s="4"/>
    </row>
    <row r="275" spans="1:15" ht="26.25">
      <c r="A275" s="3" t="s">
        <v>862</v>
      </c>
      <c r="B275" s="20" t="s">
        <v>863</v>
      </c>
      <c r="C275" s="3" t="s">
        <v>864</v>
      </c>
      <c r="D275" s="3" t="s">
        <v>54</v>
      </c>
      <c r="E275" s="4">
        <v>2013</v>
      </c>
      <c r="F275" s="4">
        <v>10</v>
      </c>
      <c r="G275" s="4">
        <f t="shared" si="12"/>
        <v>366.09</v>
      </c>
      <c r="H275" s="4">
        <v>421</v>
      </c>
      <c r="I275" s="4">
        <f t="shared" si="13"/>
        <v>3660.8999999999996</v>
      </c>
      <c r="J275" s="4">
        <f t="shared" si="14"/>
        <v>4210.04</v>
      </c>
      <c r="K275" s="4"/>
      <c r="L275" s="4"/>
      <c r="M275" s="4"/>
      <c r="N275" s="4"/>
      <c r="O275" s="4"/>
    </row>
    <row r="276" spans="1:15" ht="64.5">
      <c r="A276" s="3"/>
      <c r="B276" s="20" t="s">
        <v>865</v>
      </c>
      <c r="C276" s="3"/>
      <c r="D276" s="3" t="s">
        <v>94</v>
      </c>
      <c r="E276" s="3"/>
      <c r="F276" s="4">
        <v>7</v>
      </c>
      <c r="G276" s="4">
        <f t="shared" si="12"/>
        <v>43.48</v>
      </c>
      <c r="H276" s="4">
        <v>50</v>
      </c>
      <c r="I276" s="4">
        <f t="shared" si="13"/>
        <v>304.35999999999996</v>
      </c>
      <c r="J276" s="4">
        <f t="shared" si="14"/>
        <v>350.01</v>
      </c>
      <c r="K276" s="4"/>
      <c r="L276" s="4"/>
      <c r="M276" s="4"/>
      <c r="N276" s="4"/>
      <c r="O276" s="4"/>
    </row>
    <row r="277" spans="1:15" ht="39">
      <c r="A277" s="14" t="s">
        <v>47</v>
      </c>
      <c r="B277" s="20" t="s">
        <v>866</v>
      </c>
      <c r="C277" s="21" t="s">
        <v>867</v>
      </c>
      <c r="D277" s="3" t="s">
        <v>50</v>
      </c>
      <c r="E277" s="4">
        <v>2013</v>
      </c>
      <c r="F277" s="4">
        <v>5</v>
      </c>
      <c r="G277" s="4">
        <f t="shared" si="12"/>
        <v>252.17</v>
      </c>
      <c r="H277" s="4">
        <v>290</v>
      </c>
      <c r="I277" s="4">
        <f t="shared" si="13"/>
        <v>1260.85</v>
      </c>
      <c r="J277" s="4">
        <f t="shared" si="14"/>
        <v>1449.98</v>
      </c>
      <c r="K277" s="4"/>
      <c r="L277" s="4"/>
      <c r="M277" s="4"/>
      <c r="N277" s="4"/>
      <c r="O277" s="4"/>
    </row>
    <row r="278" spans="1:15" ht="39">
      <c r="A278" s="14" t="s">
        <v>868</v>
      </c>
      <c r="B278" s="20" t="s">
        <v>869</v>
      </c>
      <c r="C278" s="3" t="s">
        <v>870</v>
      </c>
      <c r="D278" s="3" t="s">
        <v>108</v>
      </c>
      <c r="E278" s="4">
        <v>2012</v>
      </c>
      <c r="F278" s="4">
        <v>5</v>
      </c>
      <c r="G278" s="4">
        <f t="shared" si="12"/>
        <v>303.48</v>
      </c>
      <c r="H278" s="4">
        <v>349</v>
      </c>
      <c r="I278" s="4">
        <f t="shared" si="13"/>
        <v>1517.4</v>
      </c>
      <c r="J278" s="4">
        <f t="shared" si="14"/>
        <v>1745.01</v>
      </c>
      <c r="K278" s="4"/>
      <c r="L278" s="4"/>
      <c r="M278" s="4"/>
      <c r="N278" s="4"/>
      <c r="O278" s="4"/>
    </row>
    <row r="279" spans="1:15" ht="39">
      <c r="A279" s="14" t="s">
        <v>871</v>
      </c>
      <c r="B279" s="20" t="s">
        <v>872</v>
      </c>
      <c r="C279" s="21" t="s">
        <v>873</v>
      </c>
      <c r="D279" s="3" t="s">
        <v>30</v>
      </c>
      <c r="E279" s="4">
        <v>2013</v>
      </c>
      <c r="F279" s="4">
        <v>5</v>
      </c>
      <c r="G279" s="4">
        <f t="shared" si="12"/>
        <v>346.96</v>
      </c>
      <c r="H279" s="4">
        <v>399</v>
      </c>
      <c r="I279" s="4">
        <f t="shared" si="13"/>
        <v>1734.8</v>
      </c>
      <c r="J279" s="4">
        <f t="shared" si="14"/>
        <v>1995.02</v>
      </c>
      <c r="K279" s="4"/>
      <c r="L279" s="4"/>
      <c r="M279" s="4"/>
      <c r="N279" s="4"/>
      <c r="O279" s="4"/>
    </row>
    <row r="280" spans="1:15" ht="26.25">
      <c r="A280" s="14" t="s">
        <v>874</v>
      </c>
      <c r="B280" s="20" t="s">
        <v>875</v>
      </c>
      <c r="C280" s="21" t="s">
        <v>876</v>
      </c>
      <c r="D280" s="3" t="s">
        <v>877</v>
      </c>
      <c r="E280" s="4">
        <v>2013</v>
      </c>
      <c r="F280" s="4">
        <v>5</v>
      </c>
      <c r="G280" s="4">
        <f t="shared" si="12"/>
        <v>112.17</v>
      </c>
      <c r="H280" s="4">
        <v>129</v>
      </c>
      <c r="I280" s="4">
        <f t="shared" si="13"/>
        <v>560.85</v>
      </c>
      <c r="J280" s="4">
        <f t="shared" si="14"/>
        <v>644.98</v>
      </c>
      <c r="K280" s="4"/>
      <c r="L280" s="4"/>
      <c r="M280" s="4"/>
      <c r="N280" s="4"/>
      <c r="O280" s="4"/>
    </row>
    <row r="281" spans="1:15" ht="26.25">
      <c r="A281" s="14" t="s">
        <v>878</v>
      </c>
      <c r="B281" s="20" t="s">
        <v>879</v>
      </c>
      <c r="C281" s="21" t="s">
        <v>880</v>
      </c>
      <c r="D281" s="3" t="s">
        <v>170</v>
      </c>
      <c r="E281" s="4">
        <v>2013</v>
      </c>
      <c r="F281" s="4">
        <v>5</v>
      </c>
      <c r="G281" s="4">
        <f t="shared" si="12"/>
        <v>313.04</v>
      </c>
      <c r="H281" s="4">
        <v>360</v>
      </c>
      <c r="I281" s="4">
        <f t="shared" si="13"/>
        <v>1565.2</v>
      </c>
      <c r="J281" s="4">
        <f t="shared" si="14"/>
        <v>1799.98</v>
      </c>
      <c r="K281" s="4"/>
      <c r="L281" s="4"/>
      <c r="M281" s="4"/>
      <c r="N281" s="4"/>
      <c r="O281" s="4"/>
    </row>
    <row r="282" spans="1:15" ht="26.25">
      <c r="A282" s="16" t="s">
        <v>881</v>
      </c>
      <c r="B282" s="19" t="s">
        <v>882</v>
      </c>
      <c r="C282" s="18" t="s">
        <v>883</v>
      </c>
      <c r="D282" s="19" t="s">
        <v>66</v>
      </c>
      <c r="E282" s="4">
        <v>2006</v>
      </c>
      <c r="F282" s="4">
        <v>2</v>
      </c>
      <c r="G282" s="4">
        <f t="shared" si="12"/>
        <v>260</v>
      </c>
      <c r="H282" s="4">
        <v>299</v>
      </c>
      <c r="I282" s="4">
        <f t="shared" si="13"/>
        <v>520</v>
      </c>
      <c r="J282" s="4">
        <f t="shared" si="14"/>
        <v>598</v>
      </c>
      <c r="K282" s="4"/>
      <c r="L282" s="4"/>
      <c r="M282" s="4"/>
      <c r="N282" s="4"/>
      <c r="O282" s="4"/>
    </row>
    <row r="283" spans="1:15" ht="51.75">
      <c r="A283" s="14" t="s">
        <v>884</v>
      </c>
      <c r="B283" s="20" t="s">
        <v>885</v>
      </c>
      <c r="C283" s="21" t="s">
        <v>886</v>
      </c>
      <c r="D283" s="3" t="s">
        <v>743</v>
      </c>
      <c r="E283" s="4">
        <v>2011</v>
      </c>
      <c r="F283" s="4">
        <v>7</v>
      </c>
      <c r="G283" s="4">
        <f t="shared" si="12"/>
        <v>156.52</v>
      </c>
      <c r="H283" s="4">
        <v>180</v>
      </c>
      <c r="I283" s="4">
        <f t="shared" si="13"/>
        <v>1095.64</v>
      </c>
      <c r="J283" s="4">
        <f t="shared" si="14"/>
        <v>1259.99</v>
      </c>
      <c r="K283" s="4"/>
      <c r="L283" s="4"/>
      <c r="M283" s="4"/>
      <c r="N283" s="4"/>
      <c r="O283" s="4"/>
    </row>
    <row r="284" spans="1:15" ht="51.75">
      <c r="A284" s="14" t="s">
        <v>887</v>
      </c>
      <c r="B284" s="20" t="s">
        <v>888</v>
      </c>
      <c r="C284" s="21" t="s">
        <v>889</v>
      </c>
      <c r="D284" s="3" t="s">
        <v>66</v>
      </c>
      <c r="E284" s="4">
        <v>2009</v>
      </c>
      <c r="F284" s="4">
        <v>2</v>
      </c>
      <c r="G284" s="4">
        <f t="shared" si="12"/>
        <v>277.39</v>
      </c>
      <c r="H284" s="4">
        <v>319</v>
      </c>
      <c r="I284" s="4">
        <f t="shared" si="13"/>
        <v>554.78</v>
      </c>
      <c r="J284" s="4">
        <f t="shared" si="14"/>
        <v>638</v>
      </c>
      <c r="K284" s="4"/>
      <c r="L284" s="4"/>
      <c r="M284" s="4"/>
      <c r="N284" s="4"/>
      <c r="O284" s="4"/>
    </row>
    <row r="285" spans="1:15" ht="26.25">
      <c r="A285" s="16" t="s">
        <v>890</v>
      </c>
      <c r="B285" s="19" t="s">
        <v>891</v>
      </c>
      <c r="C285" s="18" t="s">
        <v>892</v>
      </c>
      <c r="D285" s="19" t="s">
        <v>893</v>
      </c>
      <c r="E285" s="4">
        <v>2009</v>
      </c>
      <c r="F285" s="4">
        <v>5</v>
      </c>
      <c r="G285" s="4">
        <f t="shared" si="12"/>
        <v>243.48</v>
      </c>
      <c r="H285" s="4">
        <v>280</v>
      </c>
      <c r="I285" s="4">
        <f t="shared" si="13"/>
        <v>1217.3999999999999</v>
      </c>
      <c r="J285" s="4">
        <f t="shared" si="14"/>
        <v>1400.01</v>
      </c>
      <c r="K285" s="4"/>
      <c r="L285" s="4"/>
      <c r="M285" s="4"/>
      <c r="N285" s="4"/>
      <c r="O285" s="4"/>
    </row>
    <row r="286" spans="1:15" ht="26.25">
      <c r="A286" s="14" t="s">
        <v>894</v>
      </c>
      <c r="B286" s="20" t="s">
        <v>895</v>
      </c>
      <c r="C286" s="3" t="s">
        <v>896</v>
      </c>
      <c r="D286" s="3" t="s">
        <v>897</v>
      </c>
      <c r="E286" s="4">
        <v>2012</v>
      </c>
      <c r="F286" s="4">
        <v>5</v>
      </c>
      <c r="G286" s="4">
        <f t="shared" si="12"/>
        <v>303.48</v>
      </c>
      <c r="H286" s="4">
        <v>349</v>
      </c>
      <c r="I286" s="4">
        <f t="shared" si="13"/>
        <v>1517.4</v>
      </c>
      <c r="J286" s="4">
        <f t="shared" si="14"/>
        <v>1745.01</v>
      </c>
      <c r="K286" s="4"/>
      <c r="L286" s="4"/>
      <c r="M286" s="4"/>
      <c r="N286" s="4"/>
      <c r="O286" s="4"/>
    </row>
    <row r="287" spans="1:15" ht="51.75">
      <c r="A287" s="14" t="s">
        <v>898</v>
      </c>
      <c r="B287" s="20" t="s">
        <v>899</v>
      </c>
      <c r="C287" s="21" t="s">
        <v>900</v>
      </c>
      <c r="D287" s="3" t="s">
        <v>630</v>
      </c>
      <c r="E287" s="4">
        <v>2012</v>
      </c>
      <c r="F287" s="4">
        <v>10</v>
      </c>
      <c r="G287" s="4">
        <f t="shared" si="12"/>
        <v>469.57</v>
      </c>
      <c r="H287" s="4">
        <v>540</v>
      </c>
      <c r="I287" s="4">
        <f t="shared" si="13"/>
        <v>4695.7</v>
      </c>
      <c r="J287" s="4">
        <f t="shared" si="14"/>
        <v>5400.06</v>
      </c>
      <c r="K287" s="4"/>
      <c r="L287" s="4"/>
      <c r="M287" s="4"/>
      <c r="N287" s="4"/>
      <c r="O287" s="4"/>
    </row>
    <row r="288" spans="1:15" ht="39">
      <c r="A288" s="14" t="s">
        <v>901</v>
      </c>
      <c r="B288" s="14" t="s">
        <v>902</v>
      </c>
      <c r="C288" s="3" t="s">
        <v>903</v>
      </c>
      <c r="D288" s="3" t="s">
        <v>904</v>
      </c>
      <c r="E288" s="4">
        <v>2012</v>
      </c>
      <c r="F288" s="4">
        <v>7</v>
      </c>
      <c r="G288" s="4">
        <f t="shared" si="12"/>
        <v>86.96</v>
      </c>
      <c r="H288" s="4">
        <v>100</v>
      </c>
      <c r="I288" s="4">
        <f t="shared" si="13"/>
        <v>608.7199999999999</v>
      </c>
      <c r="J288" s="4">
        <f t="shared" si="14"/>
        <v>700.03</v>
      </c>
      <c r="K288" s="4"/>
      <c r="L288" s="4"/>
      <c r="M288" s="4"/>
      <c r="N288" s="4"/>
      <c r="O288" s="4"/>
    </row>
    <row r="289" spans="1:15" ht="39">
      <c r="A289" s="14" t="s">
        <v>905</v>
      </c>
      <c r="B289" s="20" t="s">
        <v>906</v>
      </c>
      <c r="C289" s="3" t="s">
        <v>907</v>
      </c>
      <c r="D289" s="3" t="s">
        <v>630</v>
      </c>
      <c r="E289" s="4">
        <v>2010</v>
      </c>
      <c r="F289" s="4">
        <v>10</v>
      </c>
      <c r="G289" s="4">
        <f t="shared" si="12"/>
        <v>181.74</v>
      </c>
      <c r="H289" s="4">
        <v>209</v>
      </c>
      <c r="I289" s="4">
        <f t="shared" si="13"/>
        <v>1817.4</v>
      </c>
      <c r="J289" s="4">
        <f t="shared" si="14"/>
        <v>2090.01</v>
      </c>
      <c r="K289" s="4"/>
      <c r="L289" s="4"/>
      <c r="M289" s="4"/>
      <c r="N289" s="4"/>
      <c r="O289" s="4"/>
    </row>
    <row r="290" spans="1:15" ht="39">
      <c r="A290" s="2" t="s">
        <v>908</v>
      </c>
      <c r="B290" s="14" t="s">
        <v>909</v>
      </c>
      <c r="C290" s="3" t="s">
        <v>910</v>
      </c>
      <c r="D290" s="3" t="s">
        <v>42</v>
      </c>
      <c r="E290" s="4">
        <v>2009</v>
      </c>
      <c r="F290" s="4">
        <v>2</v>
      </c>
      <c r="G290" s="4">
        <f t="shared" si="12"/>
        <v>430.43</v>
      </c>
      <c r="H290" s="4">
        <v>495</v>
      </c>
      <c r="I290" s="4">
        <f t="shared" si="13"/>
        <v>860.86</v>
      </c>
      <c r="J290" s="4">
        <f t="shared" si="14"/>
        <v>989.99</v>
      </c>
      <c r="K290" s="4"/>
      <c r="L290" s="4"/>
      <c r="M290" s="4"/>
      <c r="N290" s="4"/>
      <c r="O290" s="4"/>
    </row>
    <row r="291" spans="1:15" ht="51.75">
      <c r="A291" s="14" t="s">
        <v>911</v>
      </c>
      <c r="B291" s="20" t="s">
        <v>912</v>
      </c>
      <c r="C291" s="3" t="s">
        <v>913</v>
      </c>
      <c r="D291" s="3" t="s">
        <v>914</v>
      </c>
      <c r="E291" s="4">
        <v>2011</v>
      </c>
      <c r="F291" s="4">
        <v>8</v>
      </c>
      <c r="G291" s="4">
        <f t="shared" si="12"/>
        <v>190.43</v>
      </c>
      <c r="H291" s="4">
        <v>219</v>
      </c>
      <c r="I291" s="4">
        <f t="shared" si="13"/>
        <v>1523.44</v>
      </c>
      <c r="J291" s="4">
        <f t="shared" si="14"/>
        <v>1751.96</v>
      </c>
      <c r="K291" s="4"/>
      <c r="L291" s="4"/>
      <c r="M291" s="4"/>
      <c r="N291" s="4"/>
      <c r="O291" s="4"/>
    </row>
    <row r="292" spans="1:15" ht="26.25">
      <c r="A292" s="14" t="s">
        <v>915</v>
      </c>
      <c r="B292" s="20" t="s">
        <v>916</v>
      </c>
      <c r="C292" s="3" t="s">
        <v>917</v>
      </c>
      <c r="D292" s="3" t="s">
        <v>918</v>
      </c>
      <c r="E292" s="4">
        <v>2011</v>
      </c>
      <c r="F292" s="4">
        <v>5</v>
      </c>
      <c r="G292" s="4">
        <f t="shared" si="12"/>
        <v>243.48</v>
      </c>
      <c r="H292" s="4">
        <v>280</v>
      </c>
      <c r="I292" s="4">
        <f t="shared" si="13"/>
        <v>1217.3999999999999</v>
      </c>
      <c r="J292" s="4">
        <f t="shared" si="14"/>
        <v>1400.01</v>
      </c>
      <c r="K292" s="4"/>
      <c r="L292" s="4"/>
      <c r="M292" s="4"/>
      <c r="N292" s="4"/>
      <c r="O292" s="4"/>
    </row>
    <row r="293" spans="1:15" ht="39">
      <c r="A293" s="15" t="s">
        <v>431</v>
      </c>
      <c r="B293" s="3" t="s">
        <v>919</v>
      </c>
      <c r="C293" s="3" t="s">
        <v>920</v>
      </c>
      <c r="D293" s="3" t="s">
        <v>434</v>
      </c>
      <c r="E293" s="4">
        <v>2012</v>
      </c>
      <c r="F293" s="4">
        <v>5</v>
      </c>
      <c r="G293" s="4">
        <f t="shared" si="12"/>
        <v>129.57</v>
      </c>
      <c r="H293" s="4">
        <v>149</v>
      </c>
      <c r="I293" s="4">
        <f t="shared" si="13"/>
        <v>647.8499999999999</v>
      </c>
      <c r="J293" s="4">
        <f t="shared" si="14"/>
        <v>745.03</v>
      </c>
      <c r="K293" s="4"/>
      <c r="L293" s="4"/>
      <c r="M293" s="4"/>
      <c r="N293" s="4"/>
      <c r="O293" s="4"/>
    </row>
    <row r="294" spans="1:15" ht="39">
      <c r="A294" s="14" t="s">
        <v>921</v>
      </c>
      <c r="B294" s="20" t="s">
        <v>922</v>
      </c>
      <c r="C294" s="3" t="s">
        <v>923</v>
      </c>
      <c r="D294" s="3" t="s">
        <v>206</v>
      </c>
      <c r="E294" s="4">
        <v>2009</v>
      </c>
      <c r="F294" s="4">
        <v>2</v>
      </c>
      <c r="G294" s="4">
        <f t="shared" si="12"/>
        <v>156.52</v>
      </c>
      <c r="H294" s="4">
        <v>180</v>
      </c>
      <c r="I294" s="4">
        <f t="shared" si="13"/>
        <v>313.04</v>
      </c>
      <c r="J294" s="4">
        <f t="shared" si="14"/>
        <v>360</v>
      </c>
      <c r="K294" s="4"/>
      <c r="L294" s="4"/>
      <c r="M294" s="4"/>
      <c r="N294" s="4"/>
      <c r="O294" s="4"/>
    </row>
    <row r="295" spans="1:15" ht="77.25">
      <c r="A295" s="14" t="s">
        <v>924</v>
      </c>
      <c r="B295" s="20" t="s">
        <v>925</v>
      </c>
      <c r="C295" s="21" t="s">
        <v>926</v>
      </c>
      <c r="D295" s="3" t="s">
        <v>42</v>
      </c>
      <c r="E295" s="4">
        <v>2012</v>
      </c>
      <c r="F295" s="4">
        <v>3</v>
      </c>
      <c r="G295" s="4">
        <f t="shared" si="12"/>
        <v>778.26</v>
      </c>
      <c r="H295" s="4">
        <v>895</v>
      </c>
      <c r="I295" s="4">
        <f t="shared" si="13"/>
        <v>2334.7799999999997</v>
      </c>
      <c r="J295" s="4">
        <f t="shared" si="14"/>
        <v>2685</v>
      </c>
      <c r="K295" s="4"/>
      <c r="L295" s="4"/>
      <c r="M295" s="4"/>
      <c r="N295" s="4"/>
      <c r="O295" s="4"/>
    </row>
    <row r="296" spans="1:15" ht="39">
      <c r="A296" s="14" t="s">
        <v>898</v>
      </c>
      <c r="B296" s="20" t="s">
        <v>927</v>
      </c>
      <c r="C296" s="21" t="s">
        <v>928</v>
      </c>
      <c r="D296" s="3" t="s">
        <v>630</v>
      </c>
      <c r="E296" s="4">
        <v>2012</v>
      </c>
      <c r="F296" s="4">
        <v>7</v>
      </c>
      <c r="G296" s="4">
        <f t="shared" si="12"/>
        <v>443.48</v>
      </c>
      <c r="H296" s="4">
        <v>510</v>
      </c>
      <c r="I296" s="4">
        <f t="shared" si="13"/>
        <v>3104.36</v>
      </c>
      <c r="J296" s="4">
        <f t="shared" si="14"/>
        <v>3570.01</v>
      </c>
      <c r="K296" s="4"/>
      <c r="L296" s="4"/>
      <c r="M296" s="4"/>
      <c r="N296" s="4"/>
      <c r="O296" s="4"/>
    </row>
    <row r="297" spans="1:15" ht="51.75">
      <c r="A297" s="16" t="s">
        <v>929</v>
      </c>
      <c r="B297" s="19" t="s">
        <v>930</v>
      </c>
      <c r="C297" s="18">
        <v>8090090397</v>
      </c>
      <c r="D297" s="19" t="s">
        <v>931</v>
      </c>
      <c r="E297" s="4">
        <v>2001</v>
      </c>
      <c r="F297" s="4">
        <v>3</v>
      </c>
      <c r="G297" s="4">
        <f t="shared" si="12"/>
        <v>221.74</v>
      </c>
      <c r="H297" s="4">
        <v>255</v>
      </c>
      <c r="I297" s="4">
        <f t="shared" si="13"/>
        <v>665.22</v>
      </c>
      <c r="J297" s="4">
        <f t="shared" si="14"/>
        <v>765</v>
      </c>
      <c r="K297" s="4"/>
      <c r="L297" s="4"/>
      <c r="M297" s="4"/>
      <c r="N297" s="4"/>
      <c r="O297" s="4"/>
    </row>
    <row r="298" spans="1:15" ht="26.25">
      <c r="A298" s="14" t="s">
        <v>838</v>
      </c>
      <c r="B298" s="29" t="s">
        <v>932</v>
      </c>
      <c r="C298" s="29" t="s">
        <v>933</v>
      </c>
      <c r="D298" s="3" t="s">
        <v>934</v>
      </c>
      <c r="E298" s="4">
        <v>2012</v>
      </c>
      <c r="F298" s="4">
        <v>4</v>
      </c>
      <c r="G298" s="4">
        <f t="shared" si="12"/>
        <v>216.52</v>
      </c>
      <c r="H298" s="4">
        <v>249</v>
      </c>
      <c r="I298" s="4">
        <f t="shared" si="13"/>
        <v>866.08</v>
      </c>
      <c r="J298" s="4">
        <f t="shared" si="14"/>
        <v>995.99</v>
      </c>
      <c r="K298" s="4"/>
      <c r="L298" s="4"/>
      <c r="M298" s="4"/>
      <c r="N298" s="4"/>
      <c r="O298" s="4"/>
    </row>
    <row r="299" spans="1:15" ht="26.25">
      <c r="A299" s="15" t="s">
        <v>935</v>
      </c>
      <c r="B299" s="3" t="s">
        <v>936</v>
      </c>
      <c r="C299" s="3" t="s">
        <v>937</v>
      </c>
      <c r="D299" s="3" t="s">
        <v>170</v>
      </c>
      <c r="E299" s="4">
        <v>2011</v>
      </c>
      <c r="F299" s="4">
        <v>3</v>
      </c>
      <c r="G299" s="4">
        <f t="shared" si="12"/>
        <v>129.57</v>
      </c>
      <c r="H299" s="4">
        <v>149</v>
      </c>
      <c r="I299" s="4">
        <f t="shared" si="13"/>
        <v>388.71</v>
      </c>
      <c r="J299" s="4">
        <f t="shared" si="14"/>
        <v>447.02</v>
      </c>
      <c r="K299" s="4"/>
      <c r="L299" s="4"/>
      <c r="M299" s="4"/>
      <c r="N299" s="4"/>
      <c r="O299" s="4"/>
    </row>
    <row r="300" spans="1:15" ht="26.25">
      <c r="A300" s="16" t="s">
        <v>938</v>
      </c>
      <c r="B300" s="19" t="s">
        <v>939</v>
      </c>
      <c r="C300" s="18" t="s">
        <v>940</v>
      </c>
      <c r="D300" s="19" t="s">
        <v>941</v>
      </c>
      <c r="E300" s="4">
        <v>2004</v>
      </c>
      <c r="F300" s="4">
        <v>3</v>
      </c>
      <c r="G300" s="4">
        <f t="shared" si="12"/>
        <v>119.13</v>
      </c>
      <c r="H300" s="4">
        <v>137</v>
      </c>
      <c r="I300" s="4">
        <f t="shared" si="13"/>
        <v>357.39</v>
      </c>
      <c r="J300" s="4">
        <f t="shared" si="14"/>
        <v>411</v>
      </c>
      <c r="K300" s="4"/>
      <c r="L300" s="4"/>
      <c r="M300" s="4"/>
      <c r="N300" s="4"/>
      <c r="O300" s="4"/>
    </row>
    <row r="301" spans="1:15" ht="39">
      <c r="A301" s="14" t="s">
        <v>942</v>
      </c>
      <c r="B301" s="20" t="s">
        <v>943</v>
      </c>
      <c r="C301" s="21" t="s">
        <v>944</v>
      </c>
      <c r="D301" s="3" t="s">
        <v>46</v>
      </c>
      <c r="E301" s="4">
        <v>2011</v>
      </c>
      <c r="F301" s="4">
        <v>5</v>
      </c>
      <c r="G301" s="4">
        <f t="shared" si="12"/>
        <v>273.91</v>
      </c>
      <c r="H301" s="4">
        <v>315</v>
      </c>
      <c r="I301" s="4">
        <f t="shared" si="13"/>
        <v>1369.5500000000002</v>
      </c>
      <c r="J301" s="4">
        <f t="shared" si="14"/>
        <v>1574.98</v>
      </c>
      <c r="K301" s="4"/>
      <c r="L301" s="4"/>
      <c r="M301" s="4"/>
      <c r="N301" s="4"/>
      <c r="O301" s="4"/>
    </row>
    <row r="302" spans="1:15" ht="26.25">
      <c r="A302" s="16" t="s">
        <v>102</v>
      </c>
      <c r="B302" s="19" t="s">
        <v>945</v>
      </c>
      <c r="C302" s="18">
        <v>8024605686</v>
      </c>
      <c r="D302" s="19" t="s">
        <v>46</v>
      </c>
      <c r="E302" s="4">
        <v>2003</v>
      </c>
      <c r="F302" s="4">
        <v>3</v>
      </c>
      <c r="G302" s="4">
        <f t="shared" si="12"/>
        <v>191.3</v>
      </c>
      <c r="H302" s="4">
        <v>220</v>
      </c>
      <c r="I302" s="4">
        <f t="shared" si="13"/>
        <v>573.9000000000001</v>
      </c>
      <c r="J302" s="4">
        <f t="shared" si="14"/>
        <v>659.99</v>
      </c>
      <c r="K302" s="4"/>
      <c r="L302" s="4"/>
      <c r="M302" s="4"/>
      <c r="N302" s="4"/>
      <c r="O302" s="4"/>
    </row>
    <row r="303" spans="1:15" ht="26.25">
      <c r="A303" s="15" t="s">
        <v>946</v>
      </c>
      <c r="B303" s="3" t="s">
        <v>947</v>
      </c>
      <c r="C303" s="21">
        <v>9788073910662</v>
      </c>
      <c r="D303" s="3" t="s">
        <v>127</v>
      </c>
      <c r="E303" s="4">
        <v>2008</v>
      </c>
      <c r="F303" s="4">
        <v>2</v>
      </c>
      <c r="G303" s="4">
        <f t="shared" si="12"/>
        <v>216.52</v>
      </c>
      <c r="H303" s="4">
        <v>249</v>
      </c>
      <c r="I303" s="4">
        <f t="shared" si="13"/>
        <v>433.04</v>
      </c>
      <c r="J303" s="4">
        <f t="shared" si="14"/>
        <v>498</v>
      </c>
      <c r="K303" s="4"/>
      <c r="L303" s="4"/>
      <c r="M303" s="4"/>
      <c r="N303" s="4"/>
      <c r="O303" s="4"/>
    </row>
    <row r="304" spans="1:15" ht="39">
      <c r="A304" s="14" t="s">
        <v>948</v>
      </c>
      <c r="B304" s="20" t="s">
        <v>949</v>
      </c>
      <c r="C304" s="21" t="s">
        <v>950</v>
      </c>
      <c r="D304" s="3" t="s">
        <v>951</v>
      </c>
      <c r="E304" s="4">
        <v>2011</v>
      </c>
      <c r="F304" s="4">
        <v>7</v>
      </c>
      <c r="G304" s="4">
        <f t="shared" si="12"/>
        <v>756.52</v>
      </c>
      <c r="H304" s="4">
        <v>870</v>
      </c>
      <c r="I304" s="4">
        <f t="shared" si="13"/>
        <v>5295.639999999999</v>
      </c>
      <c r="J304" s="4">
        <f t="shared" si="14"/>
        <v>6089.99</v>
      </c>
      <c r="K304" s="4"/>
      <c r="L304" s="4"/>
      <c r="M304" s="4"/>
      <c r="N304" s="4"/>
      <c r="O304" s="4"/>
    </row>
    <row r="305" spans="1:15" ht="90">
      <c r="A305" s="14" t="s">
        <v>952</v>
      </c>
      <c r="B305" s="20" t="s">
        <v>949</v>
      </c>
      <c r="C305" s="21" t="s">
        <v>953</v>
      </c>
      <c r="D305" s="3" t="s">
        <v>62</v>
      </c>
      <c r="E305" s="4">
        <v>2012</v>
      </c>
      <c r="F305" s="4">
        <v>7</v>
      </c>
      <c r="G305" s="4">
        <f t="shared" si="12"/>
        <v>346.96</v>
      </c>
      <c r="H305" s="4">
        <v>399</v>
      </c>
      <c r="I305" s="4">
        <f t="shared" si="13"/>
        <v>2428.72</v>
      </c>
      <c r="J305" s="4">
        <f t="shared" si="14"/>
        <v>2793.03</v>
      </c>
      <c r="K305" s="4"/>
      <c r="L305" s="4"/>
      <c r="M305" s="4"/>
      <c r="N305" s="4"/>
      <c r="O305" s="4"/>
    </row>
    <row r="306" spans="1:15" ht="39">
      <c r="A306" s="14" t="s">
        <v>954</v>
      </c>
      <c r="B306" s="20" t="s">
        <v>955</v>
      </c>
      <c r="C306" s="3" t="s">
        <v>956</v>
      </c>
      <c r="D306" s="3" t="s">
        <v>957</v>
      </c>
      <c r="E306" s="4">
        <v>2012</v>
      </c>
      <c r="F306" s="4">
        <v>3</v>
      </c>
      <c r="G306" s="4">
        <f t="shared" si="12"/>
        <v>233.91</v>
      </c>
      <c r="H306" s="4">
        <v>269</v>
      </c>
      <c r="I306" s="4">
        <f t="shared" si="13"/>
        <v>701.73</v>
      </c>
      <c r="J306" s="4">
        <f t="shared" si="14"/>
        <v>806.99</v>
      </c>
      <c r="K306" s="4"/>
      <c r="L306" s="4"/>
      <c r="M306" s="4"/>
      <c r="N306" s="4"/>
      <c r="O306" s="4"/>
    </row>
    <row r="307" spans="1:15" ht="39">
      <c r="A307" s="14" t="s">
        <v>958</v>
      </c>
      <c r="B307" s="20" t="s">
        <v>959</v>
      </c>
      <c r="C307" s="3" t="s">
        <v>960</v>
      </c>
      <c r="D307" s="3" t="s">
        <v>62</v>
      </c>
      <c r="E307" s="4">
        <v>2012</v>
      </c>
      <c r="F307" s="4">
        <v>3</v>
      </c>
      <c r="G307" s="4">
        <f t="shared" si="12"/>
        <v>216.52</v>
      </c>
      <c r="H307" s="4">
        <v>249</v>
      </c>
      <c r="I307" s="4">
        <f t="shared" si="13"/>
        <v>649.5600000000001</v>
      </c>
      <c r="J307" s="4">
        <f t="shared" si="14"/>
        <v>746.99</v>
      </c>
      <c r="K307" s="4"/>
      <c r="L307" s="4"/>
      <c r="M307" s="4"/>
      <c r="N307" s="4"/>
      <c r="O307" s="4"/>
    </row>
    <row r="308" spans="1:15" ht="39">
      <c r="A308" s="19" t="s">
        <v>961</v>
      </c>
      <c r="B308" s="19" t="s">
        <v>962</v>
      </c>
      <c r="C308" s="18" t="s">
        <v>963</v>
      </c>
      <c r="D308" s="19" t="s">
        <v>58</v>
      </c>
      <c r="E308" s="4">
        <v>2011</v>
      </c>
      <c r="F308" s="4">
        <v>7</v>
      </c>
      <c r="G308" s="4">
        <f t="shared" si="12"/>
        <v>607.83</v>
      </c>
      <c r="H308" s="4">
        <v>699</v>
      </c>
      <c r="I308" s="4">
        <f t="shared" si="13"/>
        <v>4254.81</v>
      </c>
      <c r="J308" s="4">
        <f t="shared" si="14"/>
        <v>4893.03</v>
      </c>
      <c r="K308" s="4"/>
      <c r="L308" s="4"/>
      <c r="M308" s="4"/>
      <c r="N308" s="4"/>
      <c r="O308" s="4"/>
    </row>
    <row r="309" spans="1:15" ht="51.75">
      <c r="A309" s="15" t="s">
        <v>964</v>
      </c>
      <c r="B309" s="3" t="s">
        <v>965</v>
      </c>
      <c r="C309" s="3" t="s">
        <v>966</v>
      </c>
      <c r="D309" s="3" t="s">
        <v>127</v>
      </c>
      <c r="E309" s="4">
        <v>2012</v>
      </c>
      <c r="F309" s="4">
        <v>5</v>
      </c>
      <c r="G309" s="4">
        <f t="shared" si="12"/>
        <v>260</v>
      </c>
      <c r="H309" s="4">
        <v>299</v>
      </c>
      <c r="I309" s="4">
        <f t="shared" si="13"/>
        <v>1300</v>
      </c>
      <c r="J309" s="4">
        <f t="shared" si="14"/>
        <v>1495</v>
      </c>
      <c r="K309" s="4"/>
      <c r="L309" s="4"/>
      <c r="M309" s="4"/>
      <c r="N309" s="4"/>
      <c r="O309" s="4"/>
    </row>
    <row r="310" spans="1:15" ht="64.5">
      <c r="A310" s="3"/>
      <c r="B310" s="3" t="s">
        <v>967</v>
      </c>
      <c r="C310" s="3" t="s">
        <v>968</v>
      </c>
      <c r="D310" s="3" t="s">
        <v>367</v>
      </c>
      <c r="E310" s="4">
        <v>2013</v>
      </c>
      <c r="F310" s="4">
        <v>5</v>
      </c>
      <c r="G310" s="4">
        <f t="shared" si="12"/>
        <v>260</v>
      </c>
      <c r="H310" s="4">
        <v>299</v>
      </c>
      <c r="I310" s="4">
        <f t="shared" si="13"/>
        <v>1300</v>
      </c>
      <c r="J310" s="4">
        <f t="shared" si="14"/>
        <v>1495</v>
      </c>
      <c r="K310" s="4"/>
      <c r="L310" s="4"/>
      <c r="M310" s="4"/>
      <c r="N310" s="4"/>
      <c r="O310" s="4"/>
    </row>
    <row r="311" spans="1:15" ht="51.75">
      <c r="A311" s="2" t="s">
        <v>969</v>
      </c>
      <c r="B311" s="14" t="s">
        <v>970</v>
      </c>
      <c r="C311" s="3" t="s">
        <v>971</v>
      </c>
      <c r="D311" s="3" t="s">
        <v>42</v>
      </c>
      <c r="E311" s="4">
        <v>2011</v>
      </c>
      <c r="F311" s="23">
        <v>2</v>
      </c>
      <c r="G311" s="4">
        <f t="shared" si="12"/>
        <v>630.43</v>
      </c>
      <c r="H311" s="4">
        <v>725</v>
      </c>
      <c r="I311" s="4">
        <f t="shared" si="13"/>
        <v>1260.86</v>
      </c>
      <c r="J311" s="4">
        <f t="shared" si="14"/>
        <v>1449.99</v>
      </c>
      <c r="K311" s="23"/>
      <c r="L311" s="23"/>
      <c r="M311" s="23"/>
      <c r="N311" s="23"/>
      <c r="O311" s="23"/>
    </row>
    <row r="312" spans="1:15" ht="90">
      <c r="A312" s="14" t="s">
        <v>972</v>
      </c>
      <c r="B312" s="20" t="s">
        <v>973</v>
      </c>
      <c r="C312" s="21" t="s">
        <v>974</v>
      </c>
      <c r="D312" s="3" t="s">
        <v>975</v>
      </c>
      <c r="E312" s="4">
        <v>2012</v>
      </c>
      <c r="F312" s="4">
        <v>3</v>
      </c>
      <c r="G312" s="4">
        <f t="shared" si="12"/>
        <v>430.43</v>
      </c>
      <c r="H312" s="4">
        <v>495</v>
      </c>
      <c r="I312" s="4">
        <f t="shared" si="13"/>
        <v>1291.29</v>
      </c>
      <c r="J312" s="4">
        <f t="shared" si="14"/>
        <v>1484.98</v>
      </c>
      <c r="K312" s="4"/>
      <c r="L312" s="4"/>
      <c r="M312" s="4"/>
      <c r="N312" s="4"/>
      <c r="O312" s="4"/>
    </row>
    <row r="313" spans="1:15" ht="39">
      <c r="A313" s="16" t="s">
        <v>976</v>
      </c>
      <c r="B313" s="19" t="s">
        <v>977</v>
      </c>
      <c r="C313" s="18" t="s">
        <v>978</v>
      </c>
      <c r="D313" s="16" t="s">
        <v>979</v>
      </c>
      <c r="E313" s="4">
        <v>2009</v>
      </c>
      <c r="F313" s="4">
        <v>5</v>
      </c>
      <c r="G313" s="4">
        <f t="shared" si="12"/>
        <v>391.3</v>
      </c>
      <c r="H313" s="4">
        <v>450</v>
      </c>
      <c r="I313" s="4">
        <f t="shared" si="13"/>
        <v>1956.5</v>
      </c>
      <c r="J313" s="4">
        <f t="shared" si="14"/>
        <v>2249.98</v>
      </c>
      <c r="K313" s="4"/>
      <c r="L313" s="4"/>
      <c r="M313" s="4"/>
      <c r="N313" s="4"/>
      <c r="O313" s="4"/>
    </row>
    <row r="314" spans="1:15" ht="39">
      <c r="A314" s="19" t="s">
        <v>961</v>
      </c>
      <c r="B314" s="19" t="s">
        <v>980</v>
      </c>
      <c r="C314" s="18" t="s">
        <v>981</v>
      </c>
      <c r="D314" s="19" t="s">
        <v>58</v>
      </c>
      <c r="E314" s="4">
        <v>2000</v>
      </c>
      <c r="F314" s="4">
        <v>3</v>
      </c>
      <c r="G314" s="4">
        <f t="shared" si="12"/>
        <v>84.35</v>
      </c>
      <c r="H314" s="4">
        <v>97</v>
      </c>
      <c r="I314" s="4">
        <f t="shared" si="13"/>
        <v>253.04999999999998</v>
      </c>
      <c r="J314" s="4">
        <f t="shared" si="14"/>
        <v>291.01</v>
      </c>
      <c r="K314" s="4"/>
      <c r="L314" s="4"/>
      <c r="M314" s="4"/>
      <c r="N314" s="4"/>
      <c r="O314" s="4"/>
    </row>
    <row r="315" spans="1:15" ht="39">
      <c r="A315" s="19" t="s">
        <v>961</v>
      </c>
      <c r="B315" s="19" t="s">
        <v>982</v>
      </c>
      <c r="C315" s="18" t="s">
        <v>983</v>
      </c>
      <c r="D315" s="19" t="s">
        <v>58</v>
      </c>
      <c r="E315" s="4">
        <v>2000</v>
      </c>
      <c r="F315" s="4">
        <v>3</v>
      </c>
      <c r="G315" s="4">
        <f t="shared" si="12"/>
        <v>84.35</v>
      </c>
      <c r="H315" s="4">
        <v>97</v>
      </c>
      <c r="I315" s="4">
        <f t="shared" si="13"/>
        <v>253.04999999999998</v>
      </c>
      <c r="J315" s="4">
        <f t="shared" si="14"/>
        <v>291.01</v>
      </c>
      <c r="K315" s="4"/>
      <c r="L315" s="4"/>
      <c r="M315" s="4"/>
      <c r="N315" s="4"/>
      <c r="O315" s="4"/>
    </row>
    <row r="316" spans="1:15" ht="39">
      <c r="A316" s="15" t="s">
        <v>984</v>
      </c>
      <c r="B316" s="3" t="s">
        <v>985</v>
      </c>
      <c r="C316" s="3" t="s">
        <v>986</v>
      </c>
      <c r="D316" s="3" t="s">
        <v>170</v>
      </c>
      <c r="E316" s="4">
        <v>2012</v>
      </c>
      <c r="F316" s="4">
        <v>3</v>
      </c>
      <c r="G316" s="4">
        <f t="shared" si="12"/>
        <v>190.43</v>
      </c>
      <c r="H316" s="4">
        <v>219</v>
      </c>
      <c r="I316" s="4">
        <f t="shared" si="13"/>
        <v>571.29</v>
      </c>
      <c r="J316" s="4">
        <f t="shared" si="14"/>
        <v>656.98</v>
      </c>
      <c r="K316" s="4"/>
      <c r="L316" s="4"/>
      <c r="M316" s="4"/>
      <c r="N316" s="4"/>
      <c r="O316" s="4"/>
    </row>
    <row r="317" spans="1:15" ht="128.25">
      <c r="A317" s="19" t="s">
        <v>987</v>
      </c>
      <c r="B317" s="19" t="s">
        <v>988</v>
      </c>
      <c r="C317" s="18">
        <v>8086483169</v>
      </c>
      <c r="D317" s="19" t="s">
        <v>989</v>
      </c>
      <c r="E317" s="4">
        <v>2006</v>
      </c>
      <c r="F317" s="4">
        <v>3</v>
      </c>
      <c r="G317" s="4">
        <f t="shared" si="12"/>
        <v>256.52</v>
      </c>
      <c r="H317" s="4">
        <v>295</v>
      </c>
      <c r="I317" s="4">
        <f t="shared" si="13"/>
        <v>769.56</v>
      </c>
      <c r="J317" s="4">
        <f t="shared" si="14"/>
        <v>884.99</v>
      </c>
      <c r="K317" s="4"/>
      <c r="L317" s="4"/>
      <c r="M317" s="4"/>
      <c r="N317" s="4"/>
      <c r="O317" s="4"/>
    </row>
    <row r="318" spans="1:15" ht="77.25">
      <c r="A318" s="16" t="s">
        <v>990</v>
      </c>
      <c r="B318" s="19" t="s">
        <v>991</v>
      </c>
      <c r="C318" s="18">
        <v>8073231468</v>
      </c>
      <c r="D318" s="19"/>
      <c r="E318" s="4">
        <v>2007</v>
      </c>
      <c r="F318" s="4">
        <v>3</v>
      </c>
      <c r="G318" s="4">
        <f t="shared" si="12"/>
        <v>260</v>
      </c>
      <c r="H318" s="4">
        <v>299</v>
      </c>
      <c r="I318" s="4">
        <f t="shared" si="13"/>
        <v>780</v>
      </c>
      <c r="J318" s="4">
        <f t="shared" si="14"/>
        <v>897</v>
      </c>
      <c r="K318" s="4"/>
      <c r="L318" s="4"/>
      <c r="M318" s="4"/>
      <c r="N318" s="4"/>
      <c r="O318" s="4"/>
    </row>
    <row r="319" spans="1:15" ht="26.25">
      <c r="A319" s="14" t="s">
        <v>881</v>
      </c>
      <c r="B319" s="20" t="s">
        <v>992</v>
      </c>
      <c r="C319" s="3" t="s">
        <v>993</v>
      </c>
      <c r="D319" s="3" t="s">
        <v>130</v>
      </c>
      <c r="E319" s="4">
        <v>2013</v>
      </c>
      <c r="F319" s="4">
        <v>5</v>
      </c>
      <c r="G319" s="4">
        <f t="shared" si="12"/>
        <v>216.52</v>
      </c>
      <c r="H319" s="4">
        <v>249</v>
      </c>
      <c r="I319" s="4">
        <f t="shared" si="13"/>
        <v>1082.6000000000001</v>
      </c>
      <c r="J319" s="4">
        <f t="shared" si="14"/>
        <v>1244.99</v>
      </c>
      <c r="K319" s="4"/>
      <c r="L319" s="4"/>
      <c r="M319" s="4"/>
      <c r="N319" s="4"/>
      <c r="O319" s="4"/>
    </row>
    <row r="320" spans="1:15" ht="51.75">
      <c r="A320" s="14" t="s">
        <v>994</v>
      </c>
      <c r="B320" s="20" t="s">
        <v>995</v>
      </c>
      <c r="C320" s="21">
        <v>9788087361023</v>
      </c>
      <c r="D320" s="3" t="s">
        <v>996</v>
      </c>
      <c r="E320" s="4">
        <v>2009</v>
      </c>
      <c r="F320" s="4">
        <v>10</v>
      </c>
      <c r="G320" s="4">
        <f t="shared" si="12"/>
        <v>182.61</v>
      </c>
      <c r="H320" s="4">
        <v>210</v>
      </c>
      <c r="I320" s="4">
        <f t="shared" si="13"/>
        <v>1826.1000000000001</v>
      </c>
      <c r="J320" s="4">
        <f t="shared" si="14"/>
        <v>2100.02</v>
      </c>
      <c r="K320" s="4"/>
      <c r="L320" s="4"/>
      <c r="M320" s="4"/>
      <c r="N320" s="4"/>
      <c r="O320" s="4"/>
    </row>
    <row r="321" spans="1:15" ht="51.75">
      <c r="A321" s="14" t="s">
        <v>994</v>
      </c>
      <c r="B321" s="20" t="s">
        <v>997</v>
      </c>
      <c r="C321" s="21" t="s">
        <v>998</v>
      </c>
      <c r="D321" s="3" t="s">
        <v>996</v>
      </c>
      <c r="E321" s="4">
        <v>2011</v>
      </c>
      <c r="F321" s="4">
        <v>10</v>
      </c>
      <c r="G321" s="4">
        <f t="shared" si="12"/>
        <v>182.61</v>
      </c>
      <c r="H321" s="4">
        <v>210</v>
      </c>
      <c r="I321" s="4">
        <f t="shared" si="13"/>
        <v>1826.1000000000001</v>
      </c>
      <c r="J321" s="4">
        <f t="shared" si="14"/>
        <v>2100.02</v>
      </c>
      <c r="K321" s="4"/>
      <c r="L321" s="4"/>
      <c r="M321" s="4"/>
      <c r="N321" s="4"/>
      <c r="O321" s="4"/>
    </row>
    <row r="322" spans="1:15" ht="26.25">
      <c r="A322" s="14" t="s">
        <v>999</v>
      </c>
      <c r="B322" s="20" t="s">
        <v>1000</v>
      </c>
      <c r="C322" s="21" t="s">
        <v>1001</v>
      </c>
      <c r="D322" s="3" t="s">
        <v>34</v>
      </c>
      <c r="E322" s="4">
        <v>2012</v>
      </c>
      <c r="F322" s="4">
        <v>10</v>
      </c>
      <c r="G322" s="4">
        <f t="shared" si="12"/>
        <v>207.83</v>
      </c>
      <c r="H322" s="4">
        <v>239</v>
      </c>
      <c r="I322" s="4">
        <f t="shared" si="13"/>
        <v>2078.3</v>
      </c>
      <c r="J322" s="4">
        <f t="shared" si="14"/>
        <v>2390.05</v>
      </c>
      <c r="K322" s="4"/>
      <c r="L322" s="4"/>
      <c r="M322" s="4"/>
      <c r="N322" s="4"/>
      <c r="O322" s="4"/>
    </row>
    <row r="323" spans="1:15" ht="26.25">
      <c r="A323" s="16" t="s">
        <v>1002</v>
      </c>
      <c r="B323" s="19" t="s">
        <v>1003</v>
      </c>
      <c r="C323" s="18" t="s">
        <v>1004</v>
      </c>
      <c r="D323" s="19" t="s">
        <v>1005</v>
      </c>
      <c r="E323" s="4"/>
      <c r="F323" s="4">
        <v>4</v>
      </c>
      <c r="G323" s="4">
        <f t="shared" si="12"/>
        <v>520</v>
      </c>
      <c r="H323" s="4">
        <v>598</v>
      </c>
      <c r="I323" s="4">
        <f t="shared" si="13"/>
        <v>2080</v>
      </c>
      <c r="J323" s="4">
        <f t="shared" si="14"/>
        <v>2392</v>
      </c>
      <c r="K323" s="4"/>
      <c r="L323" s="4"/>
      <c r="M323" s="4"/>
      <c r="N323" s="4"/>
      <c r="O323" s="4"/>
    </row>
    <row r="324" spans="1:15" ht="39">
      <c r="A324" s="2" t="s">
        <v>1006</v>
      </c>
      <c r="B324" s="14" t="s">
        <v>1007</v>
      </c>
      <c r="C324" s="3" t="s">
        <v>1008</v>
      </c>
      <c r="D324" s="3" t="s">
        <v>34</v>
      </c>
      <c r="E324" s="4">
        <v>2008</v>
      </c>
      <c r="F324" s="4">
        <v>2</v>
      </c>
      <c r="G324" s="4">
        <f t="shared" si="12"/>
        <v>217.39</v>
      </c>
      <c r="H324" s="4">
        <v>250</v>
      </c>
      <c r="I324" s="4">
        <f t="shared" si="13"/>
        <v>434.78</v>
      </c>
      <c r="J324" s="4">
        <f t="shared" si="14"/>
        <v>500</v>
      </c>
      <c r="K324" s="4"/>
      <c r="L324" s="4"/>
      <c r="M324" s="4"/>
      <c r="N324" s="4"/>
      <c r="O324" s="4"/>
    </row>
    <row r="325" spans="1:15" ht="90">
      <c r="A325" s="14" t="s">
        <v>1009</v>
      </c>
      <c r="B325" s="14" t="s">
        <v>1010</v>
      </c>
      <c r="C325" s="21"/>
      <c r="D325" s="3" t="s">
        <v>349</v>
      </c>
      <c r="E325" s="4">
        <v>2011</v>
      </c>
      <c r="F325" s="4">
        <v>3</v>
      </c>
      <c r="G325" s="4">
        <f t="shared" si="12"/>
        <v>86.96</v>
      </c>
      <c r="H325" s="4">
        <v>100</v>
      </c>
      <c r="I325" s="4">
        <f t="shared" si="13"/>
        <v>260.88</v>
      </c>
      <c r="J325" s="4">
        <f t="shared" si="14"/>
        <v>300.01</v>
      </c>
      <c r="K325" s="4"/>
      <c r="L325" s="4"/>
      <c r="M325" s="4"/>
      <c r="N325" s="4"/>
      <c r="O325" s="4"/>
    </row>
    <row r="326" spans="1:15" ht="26.25">
      <c r="A326" s="15" t="s">
        <v>1011</v>
      </c>
      <c r="B326" s="3" t="s">
        <v>1012</v>
      </c>
      <c r="C326" s="3" t="s">
        <v>1013</v>
      </c>
      <c r="D326" s="3" t="s">
        <v>743</v>
      </c>
      <c r="E326" s="4">
        <v>2013</v>
      </c>
      <c r="F326" s="4">
        <v>3</v>
      </c>
      <c r="G326" s="4">
        <f aca="true" t="shared" si="15" ref="G326:G389">ROUND((H326*100/115),2)</f>
        <v>260</v>
      </c>
      <c r="H326" s="4">
        <v>299</v>
      </c>
      <c r="I326" s="4">
        <f t="shared" si="13"/>
        <v>780</v>
      </c>
      <c r="J326" s="4">
        <f t="shared" si="14"/>
        <v>897</v>
      </c>
      <c r="K326" s="4"/>
      <c r="L326" s="4"/>
      <c r="M326" s="4"/>
      <c r="N326" s="4"/>
      <c r="O326" s="4"/>
    </row>
    <row r="327" spans="1:15" ht="51.75">
      <c r="A327" s="14" t="s">
        <v>1014</v>
      </c>
      <c r="B327" s="20" t="s">
        <v>1015</v>
      </c>
      <c r="C327" s="21" t="s">
        <v>1016</v>
      </c>
      <c r="D327" s="3" t="s">
        <v>1017</v>
      </c>
      <c r="E327" s="4">
        <v>2010</v>
      </c>
      <c r="F327" s="4">
        <v>5</v>
      </c>
      <c r="G327" s="4">
        <f t="shared" si="15"/>
        <v>231.3</v>
      </c>
      <c r="H327" s="4">
        <v>266</v>
      </c>
      <c r="I327" s="4">
        <f aca="true" t="shared" si="16" ref="I327:I390">F327*G327</f>
        <v>1156.5</v>
      </c>
      <c r="J327" s="4">
        <f aca="true" t="shared" si="17" ref="J327:J390">ROUND((I327*1.15),2)</f>
        <v>1329.98</v>
      </c>
      <c r="K327" s="4"/>
      <c r="L327" s="4"/>
      <c r="M327" s="4"/>
      <c r="N327" s="4"/>
      <c r="O327" s="4"/>
    </row>
    <row r="328" spans="1:15" ht="39">
      <c r="A328" s="14" t="s">
        <v>1018</v>
      </c>
      <c r="B328" s="20" t="s">
        <v>1019</v>
      </c>
      <c r="C328" s="21" t="s">
        <v>1020</v>
      </c>
      <c r="D328" s="3" t="s">
        <v>1021</v>
      </c>
      <c r="E328" s="4">
        <v>2011</v>
      </c>
      <c r="F328" s="4">
        <v>3</v>
      </c>
      <c r="G328" s="4">
        <f t="shared" si="15"/>
        <v>391.3</v>
      </c>
      <c r="H328" s="4">
        <v>450</v>
      </c>
      <c r="I328" s="4">
        <f t="shared" si="16"/>
        <v>1173.9</v>
      </c>
      <c r="J328" s="4">
        <f t="shared" si="17"/>
        <v>1349.99</v>
      </c>
      <c r="K328" s="4"/>
      <c r="L328" s="4"/>
      <c r="M328" s="4"/>
      <c r="N328" s="4"/>
      <c r="O328" s="4"/>
    </row>
    <row r="329" spans="1:15" ht="39">
      <c r="A329" s="14" t="s">
        <v>1022</v>
      </c>
      <c r="B329" s="20" t="s">
        <v>1023</v>
      </c>
      <c r="C329" s="21">
        <v>9788087573051</v>
      </c>
      <c r="D329" s="3" t="s">
        <v>1024</v>
      </c>
      <c r="E329" s="4">
        <v>2013</v>
      </c>
      <c r="F329" s="4">
        <v>3</v>
      </c>
      <c r="G329" s="4">
        <f t="shared" si="15"/>
        <v>173.04</v>
      </c>
      <c r="H329" s="4">
        <v>199</v>
      </c>
      <c r="I329" s="4">
        <f t="shared" si="16"/>
        <v>519.12</v>
      </c>
      <c r="J329" s="4">
        <f t="shared" si="17"/>
        <v>596.99</v>
      </c>
      <c r="K329" s="4"/>
      <c r="L329" s="4"/>
      <c r="M329" s="4"/>
      <c r="N329" s="4"/>
      <c r="O329" s="4"/>
    </row>
    <row r="330" spans="1:15" ht="39">
      <c r="A330" s="2" t="s">
        <v>1025</v>
      </c>
      <c r="B330" s="14" t="s">
        <v>1026</v>
      </c>
      <c r="C330" s="15" t="s">
        <v>1027</v>
      </c>
      <c r="D330" s="3" t="s">
        <v>531</v>
      </c>
      <c r="E330" s="4">
        <v>2010</v>
      </c>
      <c r="F330" s="4">
        <v>2</v>
      </c>
      <c r="G330" s="4">
        <f t="shared" si="15"/>
        <v>339.13</v>
      </c>
      <c r="H330" s="4">
        <v>390</v>
      </c>
      <c r="I330" s="4">
        <f t="shared" si="16"/>
        <v>678.26</v>
      </c>
      <c r="J330" s="4">
        <f t="shared" si="17"/>
        <v>780</v>
      </c>
      <c r="K330" s="4"/>
      <c r="L330" s="4"/>
      <c r="M330" s="4"/>
      <c r="N330" s="4"/>
      <c r="O330" s="4"/>
    </row>
    <row r="331" spans="1:15" ht="15">
      <c r="A331" s="3"/>
      <c r="B331" s="20" t="s">
        <v>1028</v>
      </c>
      <c r="C331" s="21" t="s">
        <v>1029</v>
      </c>
      <c r="D331" s="3" t="s">
        <v>130</v>
      </c>
      <c r="E331" s="3"/>
      <c r="F331" s="4">
        <v>5</v>
      </c>
      <c r="G331" s="4">
        <f t="shared" si="15"/>
        <v>216.52</v>
      </c>
      <c r="H331" s="4">
        <v>249</v>
      </c>
      <c r="I331" s="4">
        <f t="shared" si="16"/>
        <v>1082.6000000000001</v>
      </c>
      <c r="J331" s="4">
        <f t="shared" si="17"/>
        <v>1244.99</v>
      </c>
      <c r="K331" s="4"/>
      <c r="L331" s="4"/>
      <c r="M331" s="4"/>
      <c r="N331" s="4"/>
      <c r="O331" s="4"/>
    </row>
    <row r="332" spans="1:15" ht="51.75">
      <c r="A332" s="2" t="s">
        <v>1030</v>
      </c>
      <c r="B332" s="14" t="s">
        <v>1031</v>
      </c>
      <c r="C332" s="3" t="s">
        <v>1032</v>
      </c>
      <c r="D332" s="3" t="s">
        <v>170</v>
      </c>
      <c r="E332" s="4">
        <v>2011</v>
      </c>
      <c r="F332" s="4">
        <v>5</v>
      </c>
      <c r="G332" s="4">
        <f t="shared" si="15"/>
        <v>216.52</v>
      </c>
      <c r="H332" s="4">
        <v>249</v>
      </c>
      <c r="I332" s="4">
        <f t="shared" si="16"/>
        <v>1082.6000000000001</v>
      </c>
      <c r="J332" s="4">
        <f t="shared" si="17"/>
        <v>1244.99</v>
      </c>
      <c r="K332" s="4"/>
      <c r="L332" s="4"/>
      <c r="M332" s="4"/>
      <c r="N332" s="4"/>
      <c r="O332" s="4"/>
    </row>
    <row r="333" spans="1:15" ht="26.25">
      <c r="A333" s="14" t="s">
        <v>1033</v>
      </c>
      <c r="B333" s="20" t="s">
        <v>1034</v>
      </c>
      <c r="C333" s="21" t="s">
        <v>1035</v>
      </c>
      <c r="D333" s="3" t="s">
        <v>42</v>
      </c>
      <c r="E333" s="4">
        <v>2013</v>
      </c>
      <c r="F333" s="4">
        <v>5</v>
      </c>
      <c r="G333" s="4">
        <f t="shared" si="15"/>
        <v>387.83</v>
      </c>
      <c r="H333" s="4">
        <v>446</v>
      </c>
      <c r="I333" s="4">
        <f t="shared" si="16"/>
        <v>1939.1499999999999</v>
      </c>
      <c r="J333" s="4">
        <f t="shared" si="17"/>
        <v>2230.02</v>
      </c>
      <c r="K333" s="4"/>
      <c r="L333" s="4"/>
      <c r="M333" s="4"/>
      <c r="N333" s="4"/>
      <c r="O333" s="4"/>
    </row>
    <row r="334" spans="1:15" ht="26.25">
      <c r="A334" s="14" t="s">
        <v>11</v>
      </c>
      <c r="B334" s="20" t="s">
        <v>1036</v>
      </c>
      <c r="C334" s="3" t="s">
        <v>1037</v>
      </c>
      <c r="D334" s="3" t="s">
        <v>108</v>
      </c>
      <c r="E334" s="4">
        <v>2012</v>
      </c>
      <c r="F334" s="4">
        <v>5</v>
      </c>
      <c r="G334" s="4">
        <f t="shared" si="15"/>
        <v>303.48</v>
      </c>
      <c r="H334" s="4">
        <v>349</v>
      </c>
      <c r="I334" s="4">
        <f t="shared" si="16"/>
        <v>1517.4</v>
      </c>
      <c r="J334" s="4">
        <f t="shared" si="17"/>
        <v>1745.01</v>
      </c>
      <c r="K334" s="4"/>
      <c r="L334" s="4"/>
      <c r="M334" s="4"/>
      <c r="N334" s="4"/>
      <c r="O334" s="4"/>
    </row>
    <row r="335" spans="1:15" ht="39">
      <c r="A335" s="14" t="s">
        <v>1038</v>
      </c>
      <c r="B335" s="20" t="s">
        <v>1039</v>
      </c>
      <c r="C335" s="21" t="s">
        <v>1040</v>
      </c>
      <c r="D335" s="3" t="s">
        <v>349</v>
      </c>
      <c r="E335" s="4">
        <v>2010</v>
      </c>
      <c r="F335" s="4">
        <v>7</v>
      </c>
      <c r="G335" s="4">
        <f t="shared" si="15"/>
        <v>173.04</v>
      </c>
      <c r="H335" s="4">
        <v>199</v>
      </c>
      <c r="I335" s="4">
        <f t="shared" si="16"/>
        <v>1211.28</v>
      </c>
      <c r="J335" s="4">
        <f t="shared" si="17"/>
        <v>1392.97</v>
      </c>
      <c r="K335" s="4"/>
      <c r="L335" s="4"/>
      <c r="M335" s="4"/>
      <c r="N335" s="4"/>
      <c r="O335" s="4"/>
    </row>
    <row r="336" spans="1:15" ht="39">
      <c r="A336" s="14" t="s">
        <v>1041</v>
      </c>
      <c r="B336" s="20" t="s">
        <v>1042</v>
      </c>
      <c r="C336" s="21" t="s">
        <v>1043</v>
      </c>
      <c r="D336" s="3" t="s">
        <v>42</v>
      </c>
      <c r="E336" s="4">
        <v>2013</v>
      </c>
      <c r="F336" s="4">
        <v>5</v>
      </c>
      <c r="G336" s="4">
        <f t="shared" si="15"/>
        <v>309.57</v>
      </c>
      <c r="H336" s="4">
        <v>356</v>
      </c>
      <c r="I336" s="4">
        <f t="shared" si="16"/>
        <v>1547.85</v>
      </c>
      <c r="J336" s="4">
        <f t="shared" si="17"/>
        <v>1780.03</v>
      </c>
      <c r="K336" s="4"/>
      <c r="L336" s="4"/>
      <c r="M336" s="4"/>
      <c r="N336" s="4"/>
      <c r="O336" s="4"/>
    </row>
    <row r="337" spans="1:15" ht="39">
      <c r="A337" s="14" t="s">
        <v>1044</v>
      </c>
      <c r="B337" s="20" t="s">
        <v>1045</v>
      </c>
      <c r="C337" s="3" t="s">
        <v>1046</v>
      </c>
      <c r="D337" s="3" t="s">
        <v>206</v>
      </c>
      <c r="E337" s="4">
        <v>2011</v>
      </c>
      <c r="F337" s="4">
        <v>5</v>
      </c>
      <c r="G337" s="4">
        <f t="shared" si="15"/>
        <v>217.39</v>
      </c>
      <c r="H337" s="4">
        <v>250</v>
      </c>
      <c r="I337" s="4">
        <f t="shared" si="16"/>
        <v>1086.9499999999998</v>
      </c>
      <c r="J337" s="4">
        <f t="shared" si="17"/>
        <v>1249.99</v>
      </c>
      <c r="K337" s="4"/>
      <c r="L337" s="4"/>
      <c r="M337" s="4"/>
      <c r="N337" s="4"/>
      <c r="O337" s="4"/>
    </row>
    <row r="338" spans="1:15" ht="26.25">
      <c r="A338" s="14" t="s">
        <v>823</v>
      </c>
      <c r="B338" s="20" t="s">
        <v>1047</v>
      </c>
      <c r="C338" s="3" t="s">
        <v>1048</v>
      </c>
      <c r="D338" s="3" t="s">
        <v>206</v>
      </c>
      <c r="E338" s="4">
        <v>2012</v>
      </c>
      <c r="F338" s="4">
        <v>5</v>
      </c>
      <c r="G338" s="4">
        <f t="shared" si="15"/>
        <v>243.48</v>
      </c>
      <c r="H338" s="4">
        <v>280</v>
      </c>
      <c r="I338" s="4">
        <f t="shared" si="16"/>
        <v>1217.3999999999999</v>
      </c>
      <c r="J338" s="4">
        <f t="shared" si="17"/>
        <v>1400.01</v>
      </c>
      <c r="K338" s="4"/>
      <c r="L338" s="4"/>
      <c r="M338" s="4"/>
      <c r="N338" s="4"/>
      <c r="O338" s="4"/>
    </row>
    <row r="339" spans="1:15" ht="39">
      <c r="A339" s="14" t="s">
        <v>47</v>
      </c>
      <c r="B339" s="20" t="s">
        <v>1049</v>
      </c>
      <c r="C339" s="21" t="s">
        <v>1050</v>
      </c>
      <c r="D339" s="3" t="s">
        <v>50</v>
      </c>
      <c r="E339" s="4">
        <v>2013</v>
      </c>
      <c r="F339" s="4">
        <v>5</v>
      </c>
      <c r="G339" s="4">
        <f t="shared" si="15"/>
        <v>200</v>
      </c>
      <c r="H339" s="4">
        <v>230</v>
      </c>
      <c r="I339" s="4">
        <f t="shared" si="16"/>
        <v>1000</v>
      </c>
      <c r="J339" s="4">
        <f t="shared" si="17"/>
        <v>1150</v>
      </c>
      <c r="K339" s="4"/>
      <c r="L339" s="4"/>
      <c r="M339" s="4"/>
      <c r="N339" s="4"/>
      <c r="O339" s="4"/>
    </row>
    <row r="340" spans="1:15" ht="39">
      <c r="A340" s="16" t="s">
        <v>1051</v>
      </c>
      <c r="B340" s="19" t="s">
        <v>1052</v>
      </c>
      <c r="C340" s="18" t="s">
        <v>1053</v>
      </c>
      <c r="D340" s="19" t="s">
        <v>1054</v>
      </c>
      <c r="E340" s="4"/>
      <c r="F340" s="4">
        <v>2</v>
      </c>
      <c r="G340" s="4">
        <f t="shared" si="15"/>
        <v>780</v>
      </c>
      <c r="H340" s="4">
        <v>897</v>
      </c>
      <c r="I340" s="4">
        <f t="shared" si="16"/>
        <v>1560</v>
      </c>
      <c r="J340" s="4">
        <f t="shared" si="17"/>
        <v>1794</v>
      </c>
      <c r="K340" s="4"/>
      <c r="L340" s="4"/>
      <c r="M340" s="4"/>
      <c r="N340" s="4"/>
      <c r="O340" s="4"/>
    </row>
    <row r="341" spans="1:15" ht="51.75">
      <c r="A341" s="14" t="s">
        <v>1055</v>
      </c>
      <c r="B341" s="20" t="s">
        <v>1056</v>
      </c>
      <c r="C341" s="3" t="s">
        <v>1057</v>
      </c>
      <c r="D341" s="3" t="s">
        <v>108</v>
      </c>
      <c r="E341" s="4">
        <v>2011</v>
      </c>
      <c r="F341" s="4">
        <v>5</v>
      </c>
      <c r="G341" s="4">
        <f t="shared" si="15"/>
        <v>225.22</v>
      </c>
      <c r="H341" s="4">
        <v>259</v>
      </c>
      <c r="I341" s="4">
        <f t="shared" si="16"/>
        <v>1126.1</v>
      </c>
      <c r="J341" s="4">
        <f t="shared" si="17"/>
        <v>1295.02</v>
      </c>
      <c r="K341" s="4"/>
      <c r="L341" s="4"/>
      <c r="M341" s="4"/>
      <c r="N341" s="4"/>
      <c r="O341" s="4"/>
    </row>
    <row r="342" spans="1:15" ht="39">
      <c r="A342" s="2" t="s">
        <v>1058</v>
      </c>
      <c r="B342" s="14" t="s">
        <v>1056</v>
      </c>
      <c r="C342" s="3" t="s">
        <v>1059</v>
      </c>
      <c r="D342" s="3" t="s">
        <v>170</v>
      </c>
      <c r="E342" s="4">
        <v>2011</v>
      </c>
      <c r="F342" s="4">
        <v>5</v>
      </c>
      <c r="G342" s="4">
        <f t="shared" si="15"/>
        <v>217.39</v>
      </c>
      <c r="H342" s="4">
        <v>250</v>
      </c>
      <c r="I342" s="4">
        <f t="shared" si="16"/>
        <v>1086.9499999999998</v>
      </c>
      <c r="J342" s="4">
        <f t="shared" si="17"/>
        <v>1249.99</v>
      </c>
      <c r="K342" s="4"/>
      <c r="L342" s="4"/>
      <c r="M342" s="4"/>
      <c r="N342" s="4"/>
      <c r="O342" s="4"/>
    </row>
    <row r="343" spans="1:15" ht="26.25">
      <c r="A343" s="3"/>
      <c r="B343" s="20" t="s">
        <v>1060</v>
      </c>
      <c r="C343" s="21" t="s">
        <v>1061</v>
      </c>
      <c r="D343" s="3" t="s">
        <v>130</v>
      </c>
      <c r="E343" s="4">
        <v>2011</v>
      </c>
      <c r="F343" s="4">
        <v>5</v>
      </c>
      <c r="G343" s="4">
        <f t="shared" si="15"/>
        <v>129.57</v>
      </c>
      <c r="H343" s="4">
        <v>149</v>
      </c>
      <c r="I343" s="4">
        <f t="shared" si="16"/>
        <v>647.8499999999999</v>
      </c>
      <c r="J343" s="4">
        <f t="shared" si="17"/>
        <v>745.03</v>
      </c>
      <c r="K343" s="4"/>
      <c r="L343" s="4"/>
      <c r="M343" s="4"/>
      <c r="N343" s="4"/>
      <c r="O343" s="4"/>
    </row>
    <row r="344" spans="1:15" ht="128.25">
      <c r="A344" s="16" t="s">
        <v>1062</v>
      </c>
      <c r="B344" s="19" t="s">
        <v>1063</v>
      </c>
      <c r="C344" s="18">
        <v>9788020015778</v>
      </c>
      <c r="D344" s="19" t="s">
        <v>42</v>
      </c>
      <c r="E344" s="4">
        <v>2007</v>
      </c>
      <c r="F344" s="4">
        <v>2</v>
      </c>
      <c r="G344" s="4">
        <f t="shared" si="15"/>
        <v>691.3</v>
      </c>
      <c r="H344" s="4">
        <v>795</v>
      </c>
      <c r="I344" s="4">
        <f t="shared" si="16"/>
        <v>1382.6</v>
      </c>
      <c r="J344" s="4">
        <f t="shared" si="17"/>
        <v>1589.99</v>
      </c>
      <c r="K344" s="4"/>
      <c r="L344" s="4"/>
      <c r="M344" s="4"/>
      <c r="N344" s="4"/>
      <c r="O344" s="4"/>
    </row>
    <row r="345" spans="1:15" ht="77.25">
      <c r="A345" s="16" t="s">
        <v>1064</v>
      </c>
      <c r="B345" s="19" t="s">
        <v>1065</v>
      </c>
      <c r="C345" s="18" t="s">
        <v>1066</v>
      </c>
      <c r="D345" s="19" t="s">
        <v>224</v>
      </c>
      <c r="E345" s="4">
        <v>2007</v>
      </c>
      <c r="F345" s="4">
        <v>3</v>
      </c>
      <c r="G345" s="4">
        <f t="shared" si="15"/>
        <v>36.52</v>
      </c>
      <c r="H345" s="4">
        <v>42</v>
      </c>
      <c r="I345" s="4">
        <f t="shared" si="16"/>
        <v>109.56</v>
      </c>
      <c r="J345" s="4">
        <f t="shared" si="17"/>
        <v>125.99</v>
      </c>
      <c r="K345" s="4"/>
      <c r="L345" s="4"/>
      <c r="M345" s="4"/>
      <c r="N345" s="4"/>
      <c r="O345" s="4"/>
    </row>
    <row r="346" spans="1:15" ht="51.75">
      <c r="A346" s="14" t="s">
        <v>1067</v>
      </c>
      <c r="B346" s="20" t="s">
        <v>1068</v>
      </c>
      <c r="C346" s="3" t="s">
        <v>1069</v>
      </c>
      <c r="D346" s="3" t="s">
        <v>42</v>
      </c>
      <c r="E346" s="4">
        <v>2012</v>
      </c>
      <c r="F346" s="4">
        <v>3</v>
      </c>
      <c r="G346" s="4">
        <f t="shared" si="15"/>
        <v>500</v>
      </c>
      <c r="H346" s="4">
        <v>575</v>
      </c>
      <c r="I346" s="4">
        <f t="shared" si="16"/>
        <v>1500</v>
      </c>
      <c r="J346" s="4">
        <f t="shared" si="17"/>
        <v>1725</v>
      </c>
      <c r="K346" s="4"/>
      <c r="L346" s="4"/>
      <c r="M346" s="4"/>
      <c r="N346" s="4"/>
      <c r="O346" s="4"/>
    </row>
    <row r="347" spans="1:15" ht="39">
      <c r="A347" s="14" t="s">
        <v>1070</v>
      </c>
      <c r="B347" s="20" t="s">
        <v>1071</v>
      </c>
      <c r="C347" s="21" t="s">
        <v>1072</v>
      </c>
      <c r="D347" s="3" t="s">
        <v>416</v>
      </c>
      <c r="E347" s="4">
        <v>2010</v>
      </c>
      <c r="F347" s="4">
        <v>7</v>
      </c>
      <c r="G347" s="4">
        <f t="shared" si="15"/>
        <v>226.09</v>
      </c>
      <c r="H347" s="4">
        <v>260</v>
      </c>
      <c r="I347" s="4">
        <f t="shared" si="16"/>
        <v>1582.63</v>
      </c>
      <c r="J347" s="4">
        <f t="shared" si="17"/>
        <v>1820.02</v>
      </c>
      <c r="K347" s="4"/>
      <c r="L347" s="4"/>
      <c r="M347" s="4"/>
      <c r="N347" s="4"/>
      <c r="O347" s="4"/>
    </row>
    <row r="348" spans="1:15" ht="51.75">
      <c r="A348" s="3"/>
      <c r="B348" s="20" t="s">
        <v>1073</v>
      </c>
      <c r="C348" s="3" t="s">
        <v>1074</v>
      </c>
      <c r="D348" s="3" t="s">
        <v>349</v>
      </c>
      <c r="E348" s="4">
        <v>2013</v>
      </c>
      <c r="F348" s="4">
        <v>5</v>
      </c>
      <c r="G348" s="4">
        <f t="shared" si="15"/>
        <v>129.57</v>
      </c>
      <c r="H348" s="4">
        <v>149</v>
      </c>
      <c r="I348" s="4">
        <f t="shared" si="16"/>
        <v>647.8499999999999</v>
      </c>
      <c r="J348" s="4">
        <f t="shared" si="17"/>
        <v>745.03</v>
      </c>
      <c r="K348" s="4"/>
      <c r="L348" s="4"/>
      <c r="M348" s="4"/>
      <c r="N348" s="4"/>
      <c r="O348" s="4"/>
    </row>
    <row r="349" spans="1:15" ht="26.25">
      <c r="A349" s="2" t="s">
        <v>134</v>
      </c>
      <c r="B349" s="14" t="s">
        <v>1075</v>
      </c>
      <c r="C349" s="3" t="s">
        <v>1076</v>
      </c>
      <c r="D349" s="3" t="s">
        <v>137</v>
      </c>
      <c r="E349" s="4">
        <v>2011</v>
      </c>
      <c r="F349" s="4">
        <v>4</v>
      </c>
      <c r="G349" s="4">
        <f t="shared" si="15"/>
        <v>243.48</v>
      </c>
      <c r="H349" s="4">
        <v>280</v>
      </c>
      <c r="I349" s="4">
        <f t="shared" si="16"/>
        <v>973.92</v>
      </c>
      <c r="J349" s="4">
        <f t="shared" si="17"/>
        <v>1120.01</v>
      </c>
      <c r="K349" s="4"/>
      <c r="L349" s="4"/>
      <c r="M349" s="4"/>
      <c r="N349" s="4"/>
      <c r="O349" s="4"/>
    </row>
    <row r="350" spans="1:15" ht="15">
      <c r="A350" s="37" t="s">
        <v>1077</v>
      </c>
      <c r="B350" s="37" t="s">
        <v>1078</v>
      </c>
      <c r="C350" s="37" t="s">
        <v>1079</v>
      </c>
      <c r="D350" s="38" t="s">
        <v>764</v>
      </c>
      <c r="E350" s="34">
        <v>2012</v>
      </c>
      <c r="F350" s="34">
        <v>4</v>
      </c>
      <c r="G350" s="4">
        <f t="shared" si="15"/>
        <v>251.3</v>
      </c>
      <c r="H350" s="34">
        <v>289</v>
      </c>
      <c r="I350" s="4">
        <f t="shared" si="16"/>
        <v>1005.2</v>
      </c>
      <c r="J350" s="4">
        <f t="shared" si="17"/>
        <v>1155.98</v>
      </c>
      <c r="K350" s="34"/>
      <c r="L350" s="34"/>
      <c r="M350" s="34"/>
      <c r="N350" s="34"/>
      <c r="O350" s="34"/>
    </row>
    <row r="351" spans="1:15" ht="26.25">
      <c r="A351" s="14" t="s">
        <v>1080</v>
      </c>
      <c r="B351" s="20" t="s">
        <v>1081</v>
      </c>
      <c r="C351" s="3" t="s">
        <v>1082</v>
      </c>
      <c r="D351" s="3" t="s">
        <v>206</v>
      </c>
      <c r="E351" s="3"/>
      <c r="F351" s="4">
        <v>10</v>
      </c>
      <c r="G351" s="4">
        <f t="shared" si="15"/>
        <v>260</v>
      </c>
      <c r="H351" s="4">
        <v>299</v>
      </c>
      <c r="I351" s="4">
        <f t="shared" si="16"/>
        <v>2600</v>
      </c>
      <c r="J351" s="4">
        <f t="shared" si="17"/>
        <v>2990</v>
      </c>
      <c r="K351" s="4"/>
      <c r="L351" s="4"/>
      <c r="M351" s="4"/>
      <c r="N351" s="4"/>
      <c r="O351" s="4"/>
    </row>
    <row r="352" spans="1:15" ht="51.75">
      <c r="A352" s="14" t="s">
        <v>1083</v>
      </c>
      <c r="B352" s="20" t="s">
        <v>1084</v>
      </c>
      <c r="C352" s="3" t="s">
        <v>1085</v>
      </c>
      <c r="D352" s="3" t="s">
        <v>108</v>
      </c>
      <c r="E352" s="4">
        <v>2011</v>
      </c>
      <c r="F352" s="4">
        <v>5</v>
      </c>
      <c r="G352" s="4">
        <f t="shared" si="15"/>
        <v>303.48</v>
      </c>
      <c r="H352" s="4">
        <v>349</v>
      </c>
      <c r="I352" s="4">
        <f t="shared" si="16"/>
        <v>1517.4</v>
      </c>
      <c r="J352" s="4">
        <f t="shared" si="17"/>
        <v>1745.01</v>
      </c>
      <c r="K352" s="4"/>
      <c r="L352" s="4"/>
      <c r="M352" s="4"/>
      <c r="N352" s="4"/>
      <c r="O352" s="4"/>
    </row>
    <row r="353" spans="1:15" ht="26.25">
      <c r="A353" s="14" t="s">
        <v>1086</v>
      </c>
      <c r="B353" s="20" t="s">
        <v>1087</v>
      </c>
      <c r="C353" s="3" t="s">
        <v>1088</v>
      </c>
      <c r="D353" s="3" t="s">
        <v>206</v>
      </c>
      <c r="E353" s="4">
        <v>2011</v>
      </c>
      <c r="F353" s="4">
        <v>5</v>
      </c>
      <c r="G353" s="4">
        <f t="shared" si="15"/>
        <v>191.3</v>
      </c>
      <c r="H353" s="4">
        <v>220</v>
      </c>
      <c r="I353" s="4">
        <f t="shared" si="16"/>
        <v>956.5</v>
      </c>
      <c r="J353" s="4">
        <f t="shared" si="17"/>
        <v>1099.98</v>
      </c>
      <c r="K353" s="4"/>
      <c r="L353" s="4"/>
      <c r="M353" s="4"/>
      <c r="N353" s="4"/>
      <c r="O353" s="4"/>
    </row>
    <row r="354" spans="1:15" ht="51.75">
      <c r="A354" s="14" t="s">
        <v>1089</v>
      </c>
      <c r="B354" s="20" t="s">
        <v>1090</v>
      </c>
      <c r="C354" s="3" t="s">
        <v>1091</v>
      </c>
      <c r="D354" s="3" t="s">
        <v>261</v>
      </c>
      <c r="E354" s="4">
        <v>2011</v>
      </c>
      <c r="F354" s="4">
        <v>3</v>
      </c>
      <c r="G354" s="4">
        <f t="shared" si="15"/>
        <v>309.57</v>
      </c>
      <c r="H354" s="4">
        <v>356</v>
      </c>
      <c r="I354" s="4">
        <f t="shared" si="16"/>
        <v>928.71</v>
      </c>
      <c r="J354" s="4">
        <f t="shared" si="17"/>
        <v>1068.02</v>
      </c>
      <c r="K354" s="4"/>
      <c r="L354" s="4"/>
      <c r="M354" s="4"/>
      <c r="N354" s="4"/>
      <c r="O354" s="4"/>
    </row>
    <row r="355" spans="1:15" ht="51.75">
      <c r="A355" s="3"/>
      <c r="B355" s="24" t="s">
        <v>1092</v>
      </c>
      <c r="C355" s="3"/>
      <c r="D355" s="3" t="s">
        <v>94</v>
      </c>
      <c r="E355" s="4">
        <v>2012</v>
      </c>
      <c r="F355" s="4">
        <v>7</v>
      </c>
      <c r="G355" s="4">
        <f t="shared" si="15"/>
        <v>47.83</v>
      </c>
      <c r="H355" s="4">
        <v>55</v>
      </c>
      <c r="I355" s="4">
        <f t="shared" si="16"/>
        <v>334.81</v>
      </c>
      <c r="J355" s="4">
        <f t="shared" si="17"/>
        <v>385.03</v>
      </c>
      <c r="K355" s="4"/>
      <c r="L355" s="4"/>
      <c r="M355" s="4"/>
      <c r="N355" s="4"/>
      <c r="O355" s="4"/>
    </row>
    <row r="356" spans="1:15" ht="26.25">
      <c r="A356" s="15" t="s">
        <v>1093</v>
      </c>
      <c r="B356" s="20" t="s">
        <v>1094</v>
      </c>
      <c r="C356" s="3" t="s">
        <v>1095</v>
      </c>
      <c r="D356" s="3" t="s">
        <v>483</v>
      </c>
      <c r="E356" s="4">
        <v>2013</v>
      </c>
      <c r="F356" s="4">
        <v>3</v>
      </c>
      <c r="G356" s="4">
        <f t="shared" si="15"/>
        <v>112.17</v>
      </c>
      <c r="H356" s="4">
        <v>129</v>
      </c>
      <c r="I356" s="4">
        <f t="shared" si="16"/>
        <v>336.51</v>
      </c>
      <c r="J356" s="4">
        <f t="shared" si="17"/>
        <v>386.99</v>
      </c>
      <c r="K356" s="4"/>
      <c r="L356" s="4"/>
      <c r="M356" s="4"/>
      <c r="N356" s="4"/>
      <c r="O356" s="4"/>
    </row>
    <row r="357" spans="1:15" ht="90">
      <c r="A357" s="19" t="s">
        <v>1096</v>
      </c>
      <c r="B357" s="17" t="s">
        <v>1097</v>
      </c>
      <c r="C357" s="18">
        <v>9788087073360</v>
      </c>
      <c r="D357" s="19" t="s">
        <v>336</v>
      </c>
      <c r="E357" s="4">
        <v>2011</v>
      </c>
      <c r="F357" s="4">
        <v>5</v>
      </c>
      <c r="G357" s="4">
        <f t="shared" si="15"/>
        <v>433.91</v>
      </c>
      <c r="H357" s="4">
        <v>499</v>
      </c>
      <c r="I357" s="4">
        <f t="shared" si="16"/>
        <v>2169.55</v>
      </c>
      <c r="J357" s="4">
        <f t="shared" si="17"/>
        <v>2494.98</v>
      </c>
      <c r="K357" s="4"/>
      <c r="L357" s="4"/>
      <c r="M357" s="4"/>
      <c r="N357" s="4"/>
      <c r="O357" s="4"/>
    </row>
    <row r="358" spans="1:15" ht="39">
      <c r="A358" s="14" t="s">
        <v>47</v>
      </c>
      <c r="B358" s="20" t="s">
        <v>1098</v>
      </c>
      <c r="C358" s="21" t="s">
        <v>1099</v>
      </c>
      <c r="D358" s="3" t="s">
        <v>50</v>
      </c>
      <c r="E358" s="4">
        <v>2013</v>
      </c>
      <c r="F358" s="4">
        <v>5</v>
      </c>
      <c r="G358" s="4">
        <f t="shared" si="15"/>
        <v>200</v>
      </c>
      <c r="H358" s="4">
        <v>230</v>
      </c>
      <c r="I358" s="4">
        <f t="shared" si="16"/>
        <v>1000</v>
      </c>
      <c r="J358" s="4">
        <f t="shared" si="17"/>
        <v>1150</v>
      </c>
      <c r="K358" s="4"/>
      <c r="L358" s="4"/>
      <c r="M358" s="4"/>
      <c r="N358" s="4"/>
      <c r="O358" s="4"/>
    </row>
    <row r="359" spans="1:15" ht="39">
      <c r="A359" s="14" t="s">
        <v>1100</v>
      </c>
      <c r="B359" s="20" t="s">
        <v>1101</v>
      </c>
      <c r="C359" s="21" t="s">
        <v>1102</v>
      </c>
      <c r="D359" s="3" t="s">
        <v>1103</v>
      </c>
      <c r="E359" s="4">
        <v>2012</v>
      </c>
      <c r="F359" s="4">
        <v>5</v>
      </c>
      <c r="G359" s="4">
        <f t="shared" si="15"/>
        <v>268.7</v>
      </c>
      <c r="H359" s="4">
        <v>309</v>
      </c>
      <c r="I359" s="4">
        <f t="shared" si="16"/>
        <v>1343.5</v>
      </c>
      <c r="J359" s="4">
        <f t="shared" si="17"/>
        <v>1545.03</v>
      </c>
      <c r="K359" s="4"/>
      <c r="L359" s="4"/>
      <c r="M359" s="4"/>
      <c r="N359" s="4"/>
      <c r="O359" s="4"/>
    </row>
    <row r="360" spans="1:15" ht="26.25">
      <c r="A360" s="3" t="s">
        <v>1104</v>
      </c>
      <c r="B360" s="20" t="s">
        <v>1105</v>
      </c>
      <c r="C360" s="3" t="s">
        <v>1106</v>
      </c>
      <c r="D360" s="3" t="s">
        <v>42</v>
      </c>
      <c r="E360" s="4">
        <v>2013</v>
      </c>
      <c r="F360" s="4">
        <v>4</v>
      </c>
      <c r="G360" s="4">
        <f t="shared" si="15"/>
        <v>343.48</v>
      </c>
      <c r="H360" s="4">
        <v>395</v>
      </c>
      <c r="I360" s="4">
        <f t="shared" si="16"/>
        <v>1373.92</v>
      </c>
      <c r="J360" s="4">
        <f t="shared" si="17"/>
        <v>1580.01</v>
      </c>
      <c r="K360" s="4"/>
      <c r="L360" s="4"/>
      <c r="M360" s="4"/>
      <c r="N360" s="4"/>
      <c r="O360" s="4"/>
    </row>
    <row r="361" spans="1:15" ht="51.75">
      <c r="A361" s="14" t="s">
        <v>1107</v>
      </c>
      <c r="B361" s="20" t="s">
        <v>1108</v>
      </c>
      <c r="C361" s="21" t="s">
        <v>1109</v>
      </c>
      <c r="D361" s="3" t="s">
        <v>416</v>
      </c>
      <c r="E361" s="4">
        <v>2012</v>
      </c>
      <c r="F361" s="4">
        <v>5</v>
      </c>
      <c r="G361" s="4">
        <f t="shared" si="15"/>
        <v>200</v>
      </c>
      <c r="H361" s="4">
        <v>230</v>
      </c>
      <c r="I361" s="4">
        <f t="shared" si="16"/>
        <v>1000</v>
      </c>
      <c r="J361" s="4">
        <f t="shared" si="17"/>
        <v>1150</v>
      </c>
      <c r="K361" s="4"/>
      <c r="L361" s="4"/>
      <c r="M361" s="4"/>
      <c r="N361" s="4"/>
      <c r="O361" s="4"/>
    </row>
    <row r="362" spans="1:15" ht="38.25">
      <c r="A362" s="3"/>
      <c r="B362" s="20" t="s">
        <v>1110</v>
      </c>
      <c r="C362" s="3" t="s">
        <v>1111</v>
      </c>
      <c r="D362" s="28" t="s">
        <v>1112</v>
      </c>
      <c r="E362" s="4">
        <v>2012</v>
      </c>
      <c r="F362" s="4">
        <v>10</v>
      </c>
      <c r="G362" s="4">
        <f t="shared" si="15"/>
        <v>153.04</v>
      </c>
      <c r="H362" s="4">
        <v>176</v>
      </c>
      <c r="I362" s="4">
        <f t="shared" si="16"/>
        <v>1530.3999999999999</v>
      </c>
      <c r="J362" s="4">
        <f t="shared" si="17"/>
        <v>1759.96</v>
      </c>
      <c r="K362" s="4"/>
      <c r="L362" s="4"/>
      <c r="M362" s="4"/>
      <c r="N362" s="4"/>
      <c r="O362" s="4"/>
    </row>
    <row r="363" spans="1:15" ht="26.25">
      <c r="A363" s="14" t="s">
        <v>1113</v>
      </c>
      <c r="B363" s="20" t="s">
        <v>1114</v>
      </c>
      <c r="C363" s="21" t="s">
        <v>1115</v>
      </c>
      <c r="D363" s="3" t="s">
        <v>1113</v>
      </c>
      <c r="E363" s="4">
        <v>2012</v>
      </c>
      <c r="F363" s="4">
        <v>5</v>
      </c>
      <c r="G363" s="4">
        <f t="shared" si="15"/>
        <v>669.57</v>
      </c>
      <c r="H363" s="4">
        <v>770</v>
      </c>
      <c r="I363" s="4">
        <f t="shared" si="16"/>
        <v>3347.8500000000004</v>
      </c>
      <c r="J363" s="4">
        <f t="shared" si="17"/>
        <v>3850.03</v>
      </c>
      <c r="K363" s="4"/>
      <c r="L363" s="4"/>
      <c r="M363" s="4"/>
      <c r="N363" s="4"/>
      <c r="O363" s="4"/>
    </row>
    <row r="364" spans="1:15" ht="64.5">
      <c r="A364" s="16" t="s">
        <v>1116</v>
      </c>
      <c r="B364" s="19" t="s">
        <v>1117</v>
      </c>
      <c r="C364" s="18" t="s">
        <v>1118</v>
      </c>
      <c r="D364" s="19" t="s">
        <v>170</v>
      </c>
      <c r="E364" s="4">
        <v>2007</v>
      </c>
      <c r="F364" s="4">
        <v>3</v>
      </c>
      <c r="G364" s="4">
        <f t="shared" si="15"/>
        <v>277.39</v>
      </c>
      <c r="H364" s="4">
        <v>319</v>
      </c>
      <c r="I364" s="4">
        <f t="shared" si="16"/>
        <v>832.17</v>
      </c>
      <c r="J364" s="4">
        <f t="shared" si="17"/>
        <v>957</v>
      </c>
      <c r="K364" s="4"/>
      <c r="L364" s="4"/>
      <c r="M364" s="4"/>
      <c r="N364" s="4"/>
      <c r="O364" s="4"/>
    </row>
    <row r="365" spans="1:15" ht="39">
      <c r="A365" s="16" t="s">
        <v>354</v>
      </c>
      <c r="B365" s="19" t="s">
        <v>1119</v>
      </c>
      <c r="C365" s="18" t="s">
        <v>1120</v>
      </c>
      <c r="D365" s="19" t="s">
        <v>357</v>
      </c>
      <c r="E365" s="4">
        <v>2011</v>
      </c>
      <c r="F365" s="4">
        <v>3</v>
      </c>
      <c r="G365" s="4">
        <f t="shared" si="15"/>
        <v>521.74</v>
      </c>
      <c r="H365" s="4">
        <v>600</v>
      </c>
      <c r="I365" s="4">
        <f t="shared" si="16"/>
        <v>1565.22</v>
      </c>
      <c r="J365" s="4">
        <f t="shared" si="17"/>
        <v>1800</v>
      </c>
      <c r="K365" s="4"/>
      <c r="L365" s="4"/>
      <c r="M365" s="4"/>
      <c r="N365" s="4"/>
      <c r="O365" s="4"/>
    </row>
    <row r="366" spans="1:15" ht="25.5">
      <c r="A366" s="19"/>
      <c r="B366" s="17" t="s">
        <v>1121</v>
      </c>
      <c r="C366" s="18">
        <v>9788086829326</v>
      </c>
      <c r="D366" s="19" t="s">
        <v>1122</v>
      </c>
      <c r="E366" s="4">
        <v>2008</v>
      </c>
      <c r="F366" s="4">
        <v>3</v>
      </c>
      <c r="G366" s="4">
        <f t="shared" si="15"/>
        <v>217.39</v>
      </c>
      <c r="H366" s="4">
        <v>250</v>
      </c>
      <c r="I366" s="4">
        <f t="shared" si="16"/>
        <v>652.17</v>
      </c>
      <c r="J366" s="4">
        <f t="shared" si="17"/>
        <v>750</v>
      </c>
      <c r="K366" s="4"/>
      <c r="L366" s="4"/>
      <c r="M366" s="4"/>
      <c r="N366" s="4"/>
      <c r="O366" s="4"/>
    </row>
    <row r="367" spans="1:15" ht="39">
      <c r="A367" s="14" t="s">
        <v>1123</v>
      </c>
      <c r="B367" s="20" t="s">
        <v>1124</v>
      </c>
      <c r="C367" s="21" t="s">
        <v>1125</v>
      </c>
      <c r="D367" s="3" t="s">
        <v>1126</v>
      </c>
      <c r="E367" s="4">
        <v>2008</v>
      </c>
      <c r="F367" s="4">
        <v>4</v>
      </c>
      <c r="G367" s="4">
        <f t="shared" si="15"/>
        <v>528.7</v>
      </c>
      <c r="H367" s="4">
        <v>608</v>
      </c>
      <c r="I367" s="4">
        <f t="shared" si="16"/>
        <v>2114.8</v>
      </c>
      <c r="J367" s="4">
        <f t="shared" si="17"/>
        <v>2432.02</v>
      </c>
      <c r="K367" s="4"/>
      <c r="L367" s="4"/>
      <c r="M367" s="4"/>
      <c r="N367" s="4"/>
      <c r="O367" s="4"/>
    </row>
    <row r="368" spans="1:15" ht="26.25">
      <c r="A368" s="3" t="s">
        <v>1127</v>
      </c>
      <c r="B368" s="3" t="s">
        <v>1128</v>
      </c>
      <c r="C368" s="3" t="s">
        <v>1129</v>
      </c>
      <c r="D368" s="3" t="s">
        <v>531</v>
      </c>
      <c r="E368" s="4">
        <v>2013</v>
      </c>
      <c r="F368" s="4">
        <v>4</v>
      </c>
      <c r="G368" s="4">
        <f t="shared" si="15"/>
        <v>217.39</v>
      </c>
      <c r="H368" s="4">
        <v>250</v>
      </c>
      <c r="I368" s="4">
        <f t="shared" si="16"/>
        <v>869.56</v>
      </c>
      <c r="J368" s="4">
        <f t="shared" si="17"/>
        <v>999.99</v>
      </c>
      <c r="K368" s="4"/>
      <c r="L368" s="4"/>
      <c r="M368" s="4"/>
      <c r="N368" s="4"/>
      <c r="O368" s="4"/>
    </row>
    <row r="369" spans="1:15" ht="77.25">
      <c r="A369" s="16" t="s">
        <v>1130</v>
      </c>
      <c r="B369" s="19" t="s">
        <v>1131</v>
      </c>
      <c r="C369" s="18" t="s">
        <v>1132</v>
      </c>
      <c r="D369" s="19" t="s">
        <v>170</v>
      </c>
      <c r="E369" s="4">
        <v>2009</v>
      </c>
      <c r="F369" s="4">
        <v>3</v>
      </c>
      <c r="G369" s="4">
        <f t="shared" si="15"/>
        <v>204.35</v>
      </c>
      <c r="H369" s="4">
        <v>235</v>
      </c>
      <c r="I369" s="4">
        <f t="shared" si="16"/>
        <v>613.05</v>
      </c>
      <c r="J369" s="4">
        <f t="shared" si="17"/>
        <v>705.01</v>
      </c>
      <c r="K369" s="4"/>
      <c r="L369" s="4"/>
      <c r="M369" s="4"/>
      <c r="N369" s="4"/>
      <c r="O369" s="4"/>
    </row>
    <row r="370" spans="1:15" ht="26.25">
      <c r="A370" s="15" t="s">
        <v>1133</v>
      </c>
      <c r="B370" s="3" t="s">
        <v>1134</v>
      </c>
      <c r="C370" s="3" t="s">
        <v>1135</v>
      </c>
      <c r="D370" s="3" t="s">
        <v>127</v>
      </c>
      <c r="E370" s="4">
        <v>2012</v>
      </c>
      <c r="F370" s="4">
        <v>4</v>
      </c>
      <c r="G370" s="4">
        <f t="shared" si="15"/>
        <v>260</v>
      </c>
      <c r="H370" s="4">
        <v>299</v>
      </c>
      <c r="I370" s="4">
        <f t="shared" si="16"/>
        <v>1040</v>
      </c>
      <c r="J370" s="4">
        <f t="shared" si="17"/>
        <v>1196</v>
      </c>
      <c r="K370" s="4"/>
      <c r="L370" s="4"/>
      <c r="M370" s="4"/>
      <c r="N370" s="4"/>
      <c r="O370" s="4"/>
    </row>
    <row r="371" spans="1:15" ht="26.25">
      <c r="A371" s="19"/>
      <c r="B371" s="19" t="s">
        <v>1136</v>
      </c>
      <c r="C371" s="18" t="s">
        <v>1137</v>
      </c>
      <c r="D371" s="19" t="s">
        <v>130</v>
      </c>
      <c r="E371" s="4">
        <v>2010</v>
      </c>
      <c r="F371" s="4">
        <v>3</v>
      </c>
      <c r="G371" s="4">
        <f t="shared" si="15"/>
        <v>694.78</v>
      </c>
      <c r="H371" s="4">
        <v>799</v>
      </c>
      <c r="I371" s="4">
        <f t="shared" si="16"/>
        <v>2084.34</v>
      </c>
      <c r="J371" s="4">
        <f t="shared" si="17"/>
        <v>2396.99</v>
      </c>
      <c r="K371" s="4"/>
      <c r="L371" s="4"/>
      <c r="M371" s="4"/>
      <c r="N371" s="4"/>
      <c r="O371" s="4"/>
    </row>
    <row r="372" spans="1:15" ht="39">
      <c r="A372" s="14" t="s">
        <v>1138</v>
      </c>
      <c r="B372" s="20" t="s">
        <v>1139</v>
      </c>
      <c r="C372" s="3" t="s">
        <v>1140</v>
      </c>
      <c r="D372" s="3" t="s">
        <v>130</v>
      </c>
      <c r="E372" s="4">
        <v>2013</v>
      </c>
      <c r="F372" s="4">
        <v>5</v>
      </c>
      <c r="G372" s="4">
        <f t="shared" si="15"/>
        <v>216.52</v>
      </c>
      <c r="H372" s="4">
        <v>249</v>
      </c>
      <c r="I372" s="4">
        <f t="shared" si="16"/>
        <v>1082.6000000000001</v>
      </c>
      <c r="J372" s="4">
        <f t="shared" si="17"/>
        <v>1244.99</v>
      </c>
      <c r="K372" s="4"/>
      <c r="L372" s="4"/>
      <c r="M372" s="4"/>
      <c r="N372" s="4"/>
      <c r="O372" s="4"/>
    </row>
    <row r="373" spans="1:15" ht="90">
      <c r="A373" s="14" t="s">
        <v>1141</v>
      </c>
      <c r="B373" s="20" t="s">
        <v>1142</v>
      </c>
      <c r="C373" s="21" t="s">
        <v>1143</v>
      </c>
      <c r="D373" s="3" t="s">
        <v>202</v>
      </c>
      <c r="E373" s="4">
        <v>2012</v>
      </c>
      <c r="F373" s="4">
        <v>5</v>
      </c>
      <c r="G373" s="4">
        <f t="shared" si="15"/>
        <v>270.43</v>
      </c>
      <c r="H373" s="4">
        <v>311</v>
      </c>
      <c r="I373" s="4">
        <f t="shared" si="16"/>
        <v>1352.15</v>
      </c>
      <c r="J373" s="4">
        <f t="shared" si="17"/>
        <v>1554.97</v>
      </c>
      <c r="K373" s="4"/>
      <c r="L373" s="4"/>
      <c r="M373" s="4"/>
      <c r="N373" s="4"/>
      <c r="O373" s="4"/>
    </row>
    <row r="374" spans="1:15" ht="39">
      <c r="A374" s="3"/>
      <c r="B374" s="14" t="s">
        <v>1144</v>
      </c>
      <c r="C374" s="3" t="s">
        <v>1145</v>
      </c>
      <c r="D374" s="3" t="s">
        <v>630</v>
      </c>
      <c r="E374" s="4">
        <v>2010</v>
      </c>
      <c r="F374" s="4">
        <v>5</v>
      </c>
      <c r="G374" s="4">
        <f t="shared" si="15"/>
        <v>173.04</v>
      </c>
      <c r="H374" s="4">
        <v>199</v>
      </c>
      <c r="I374" s="4">
        <f t="shared" si="16"/>
        <v>865.1999999999999</v>
      </c>
      <c r="J374" s="4">
        <f t="shared" si="17"/>
        <v>994.98</v>
      </c>
      <c r="K374" s="4"/>
      <c r="L374" s="4"/>
      <c r="M374" s="4"/>
      <c r="N374" s="4"/>
      <c r="O374" s="4"/>
    </row>
    <row r="375" spans="1:15" ht="51.75">
      <c r="A375" s="15" t="s">
        <v>1146</v>
      </c>
      <c r="B375" s="3" t="s">
        <v>1147</v>
      </c>
      <c r="C375" s="3" t="s">
        <v>1148</v>
      </c>
      <c r="D375" s="3" t="s">
        <v>130</v>
      </c>
      <c r="E375" s="4">
        <v>2013</v>
      </c>
      <c r="F375" s="4">
        <v>5</v>
      </c>
      <c r="G375" s="4">
        <f t="shared" si="15"/>
        <v>346.96</v>
      </c>
      <c r="H375" s="4">
        <v>399</v>
      </c>
      <c r="I375" s="4">
        <f t="shared" si="16"/>
        <v>1734.8</v>
      </c>
      <c r="J375" s="4">
        <f t="shared" si="17"/>
        <v>1995.02</v>
      </c>
      <c r="K375" s="4"/>
      <c r="L375" s="4"/>
      <c r="M375" s="4"/>
      <c r="N375" s="4"/>
      <c r="O375" s="4"/>
    </row>
    <row r="376" spans="1:15" ht="51.75">
      <c r="A376" s="16" t="s">
        <v>1149</v>
      </c>
      <c r="B376" s="19" t="s">
        <v>1150</v>
      </c>
      <c r="C376" s="18" t="s">
        <v>1151</v>
      </c>
      <c r="D376" s="19" t="s">
        <v>144</v>
      </c>
      <c r="E376" s="4">
        <v>2006</v>
      </c>
      <c r="F376" s="4">
        <v>3</v>
      </c>
      <c r="G376" s="4">
        <f t="shared" si="15"/>
        <v>216.52</v>
      </c>
      <c r="H376" s="4">
        <v>249</v>
      </c>
      <c r="I376" s="4">
        <f t="shared" si="16"/>
        <v>649.5600000000001</v>
      </c>
      <c r="J376" s="4">
        <f t="shared" si="17"/>
        <v>746.99</v>
      </c>
      <c r="K376" s="4"/>
      <c r="L376" s="4"/>
      <c r="M376" s="4"/>
      <c r="N376" s="4"/>
      <c r="O376" s="4"/>
    </row>
    <row r="377" spans="1:15" ht="64.5">
      <c r="A377" s="14" t="s">
        <v>1152</v>
      </c>
      <c r="B377" s="20" t="s">
        <v>1153</v>
      </c>
      <c r="C377" s="3" t="s">
        <v>1154</v>
      </c>
      <c r="D377" s="3" t="s">
        <v>144</v>
      </c>
      <c r="E377" s="3"/>
      <c r="F377" s="4">
        <v>5</v>
      </c>
      <c r="G377" s="4">
        <f t="shared" si="15"/>
        <v>399.13</v>
      </c>
      <c r="H377" s="4">
        <v>459</v>
      </c>
      <c r="I377" s="4">
        <f t="shared" si="16"/>
        <v>1995.65</v>
      </c>
      <c r="J377" s="4">
        <f t="shared" si="17"/>
        <v>2295</v>
      </c>
      <c r="K377" s="4"/>
      <c r="L377" s="4"/>
      <c r="M377" s="4"/>
      <c r="N377" s="4"/>
      <c r="O377" s="4"/>
    </row>
    <row r="378" spans="1:15" ht="26.25">
      <c r="A378" s="16" t="s">
        <v>1155</v>
      </c>
      <c r="B378" s="19" t="s">
        <v>1156</v>
      </c>
      <c r="C378" s="18" t="s">
        <v>1157</v>
      </c>
      <c r="D378" s="19" t="s">
        <v>58</v>
      </c>
      <c r="E378" s="4">
        <v>2011</v>
      </c>
      <c r="F378" s="4">
        <v>3</v>
      </c>
      <c r="G378" s="4">
        <f t="shared" si="15"/>
        <v>433.91</v>
      </c>
      <c r="H378" s="4">
        <v>499</v>
      </c>
      <c r="I378" s="4">
        <f t="shared" si="16"/>
        <v>1301.73</v>
      </c>
      <c r="J378" s="4">
        <f t="shared" si="17"/>
        <v>1496.99</v>
      </c>
      <c r="K378" s="4"/>
      <c r="L378" s="4"/>
      <c r="M378" s="4"/>
      <c r="N378" s="4"/>
      <c r="O378" s="4"/>
    </row>
    <row r="379" spans="1:15" ht="51.75">
      <c r="A379" s="14" t="s">
        <v>1158</v>
      </c>
      <c r="B379" s="20" t="s">
        <v>1159</v>
      </c>
      <c r="C379" s="21" t="s">
        <v>1160</v>
      </c>
      <c r="D379" s="3" t="s">
        <v>581</v>
      </c>
      <c r="E379" s="4">
        <v>2011</v>
      </c>
      <c r="F379" s="4">
        <v>5</v>
      </c>
      <c r="G379" s="4">
        <f t="shared" si="15"/>
        <v>171.3</v>
      </c>
      <c r="H379" s="4">
        <v>197</v>
      </c>
      <c r="I379" s="4">
        <f t="shared" si="16"/>
        <v>856.5</v>
      </c>
      <c r="J379" s="4">
        <f t="shared" si="17"/>
        <v>984.98</v>
      </c>
      <c r="K379" s="4"/>
      <c r="L379" s="4"/>
      <c r="M379" s="4"/>
      <c r="N379" s="4"/>
      <c r="O379" s="4"/>
    </row>
    <row r="380" spans="1:15" ht="64.5">
      <c r="A380" s="16" t="s">
        <v>1161</v>
      </c>
      <c r="B380" s="19" t="s">
        <v>1162</v>
      </c>
      <c r="C380" s="18" t="s">
        <v>1163</v>
      </c>
      <c r="D380" s="19" t="s">
        <v>757</v>
      </c>
      <c r="E380" s="4">
        <v>2010</v>
      </c>
      <c r="F380" s="4">
        <v>5</v>
      </c>
      <c r="G380" s="4">
        <f t="shared" si="15"/>
        <v>346.96</v>
      </c>
      <c r="H380" s="4">
        <v>399</v>
      </c>
      <c r="I380" s="4">
        <f t="shared" si="16"/>
        <v>1734.8</v>
      </c>
      <c r="J380" s="4">
        <f t="shared" si="17"/>
        <v>1995.02</v>
      </c>
      <c r="K380" s="4"/>
      <c r="L380" s="4"/>
      <c r="M380" s="4"/>
      <c r="N380" s="4"/>
      <c r="O380" s="4"/>
    </row>
    <row r="381" spans="1:15" ht="39">
      <c r="A381" s="14" t="s">
        <v>47</v>
      </c>
      <c r="B381" s="20" t="s">
        <v>1164</v>
      </c>
      <c r="C381" s="21" t="s">
        <v>1165</v>
      </c>
      <c r="D381" s="3" t="s">
        <v>50</v>
      </c>
      <c r="E381" s="4">
        <v>2013</v>
      </c>
      <c r="F381" s="4">
        <v>5</v>
      </c>
      <c r="G381" s="4">
        <f t="shared" si="15"/>
        <v>200</v>
      </c>
      <c r="H381" s="4">
        <v>230</v>
      </c>
      <c r="I381" s="4">
        <f t="shared" si="16"/>
        <v>1000</v>
      </c>
      <c r="J381" s="4">
        <f t="shared" si="17"/>
        <v>1150</v>
      </c>
      <c r="K381" s="4"/>
      <c r="L381" s="4"/>
      <c r="M381" s="4"/>
      <c r="N381" s="4"/>
      <c r="O381" s="4"/>
    </row>
    <row r="382" spans="1:15" ht="39">
      <c r="A382" s="15" t="s">
        <v>1166</v>
      </c>
      <c r="B382" s="3" t="s">
        <v>1167</v>
      </c>
      <c r="C382" s="3" t="s">
        <v>1168</v>
      </c>
      <c r="D382" s="3" t="s">
        <v>1169</v>
      </c>
      <c r="E382" s="4">
        <v>2012</v>
      </c>
      <c r="F382" s="4">
        <v>5</v>
      </c>
      <c r="G382" s="4">
        <f t="shared" si="15"/>
        <v>191.3</v>
      </c>
      <c r="H382" s="4">
        <v>220</v>
      </c>
      <c r="I382" s="4">
        <f t="shared" si="16"/>
        <v>956.5</v>
      </c>
      <c r="J382" s="4">
        <f t="shared" si="17"/>
        <v>1099.98</v>
      </c>
      <c r="K382" s="4"/>
      <c r="L382" s="4"/>
      <c r="M382" s="4"/>
      <c r="N382" s="4"/>
      <c r="O382" s="4"/>
    </row>
    <row r="383" spans="1:15" ht="51.75">
      <c r="A383" s="2" t="s">
        <v>1170</v>
      </c>
      <c r="B383" s="14" t="s">
        <v>1171</v>
      </c>
      <c r="C383" s="3" t="s">
        <v>1172</v>
      </c>
      <c r="D383" s="15" t="s">
        <v>1173</v>
      </c>
      <c r="E383" s="4">
        <v>2010</v>
      </c>
      <c r="F383" s="4">
        <v>2</v>
      </c>
      <c r="G383" s="4">
        <f t="shared" si="15"/>
        <v>808.7</v>
      </c>
      <c r="H383" s="4">
        <v>930</v>
      </c>
      <c r="I383" s="4">
        <f t="shared" si="16"/>
        <v>1617.4</v>
      </c>
      <c r="J383" s="4">
        <f t="shared" si="17"/>
        <v>1860.01</v>
      </c>
      <c r="K383" s="4"/>
      <c r="L383" s="4"/>
      <c r="M383" s="4"/>
      <c r="N383" s="4"/>
      <c r="O383" s="4"/>
    </row>
    <row r="384" spans="1:15" ht="51.75">
      <c r="A384" s="16" t="s">
        <v>1174</v>
      </c>
      <c r="B384" s="19" t="s">
        <v>1175</v>
      </c>
      <c r="C384" s="18" t="s">
        <v>1176</v>
      </c>
      <c r="D384" s="19" t="s">
        <v>42</v>
      </c>
      <c r="E384" s="4">
        <v>2009</v>
      </c>
      <c r="F384" s="4">
        <v>3</v>
      </c>
      <c r="G384" s="4">
        <f t="shared" si="15"/>
        <v>430.43</v>
      </c>
      <c r="H384" s="4">
        <v>495</v>
      </c>
      <c r="I384" s="4">
        <f t="shared" si="16"/>
        <v>1291.29</v>
      </c>
      <c r="J384" s="4">
        <f t="shared" si="17"/>
        <v>1484.98</v>
      </c>
      <c r="K384" s="4"/>
      <c r="L384" s="4"/>
      <c r="M384" s="4"/>
      <c r="N384" s="4"/>
      <c r="O384" s="4"/>
    </row>
    <row r="385" spans="1:15" ht="51.75">
      <c r="A385" s="14" t="s">
        <v>1177</v>
      </c>
      <c r="B385" s="20" t="s">
        <v>1178</v>
      </c>
      <c r="C385" s="21" t="s">
        <v>1179</v>
      </c>
      <c r="D385" s="3" t="s">
        <v>1180</v>
      </c>
      <c r="E385" s="4">
        <v>2011</v>
      </c>
      <c r="F385" s="4">
        <v>10</v>
      </c>
      <c r="G385" s="4">
        <f t="shared" si="15"/>
        <v>113.04</v>
      </c>
      <c r="H385" s="4">
        <v>130</v>
      </c>
      <c r="I385" s="4">
        <f t="shared" si="16"/>
        <v>1130.4</v>
      </c>
      <c r="J385" s="4">
        <f t="shared" si="17"/>
        <v>1299.96</v>
      </c>
      <c r="K385" s="4"/>
      <c r="L385" s="4"/>
      <c r="M385" s="4"/>
      <c r="N385" s="4"/>
      <c r="O385" s="4"/>
    </row>
    <row r="386" spans="1:15" ht="39">
      <c r="A386" s="16" t="s">
        <v>1181</v>
      </c>
      <c r="B386" s="19" t="s">
        <v>1182</v>
      </c>
      <c r="C386" s="18">
        <v>8086439038</v>
      </c>
      <c r="D386" s="19" t="s">
        <v>1183</v>
      </c>
      <c r="E386" s="4">
        <v>2002</v>
      </c>
      <c r="F386" s="4">
        <v>2</v>
      </c>
      <c r="G386" s="4">
        <f t="shared" si="15"/>
        <v>284.35</v>
      </c>
      <c r="H386" s="4">
        <v>327</v>
      </c>
      <c r="I386" s="4">
        <f t="shared" si="16"/>
        <v>568.7</v>
      </c>
      <c r="J386" s="4">
        <f t="shared" si="17"/>
        <v>654.01</v>
      </c>
      <c r="K386" s="4"/>
      <c r="L386" s="4"/>
      <c r="M386" s="4"/>
      <c r="N386" s="4"/>
      <c r="O386" s="4"/>
    </row>
    <row r="387" spans="1:15" ht="26.25">
      <c r="A387" s="14" t="s">
        <v>47</v>
      </c>
      <c r="B387" s="20" t="s">
        <v>1184</v>
      </c>
      <c r="C387" s="21" t="s">
        <v>1185</v>
      </c>
      <c r="D387" s="3" t="s">
        <v>50</v>
      </c>
      <c r="E387" s="4">
        <v>2013</v>
      </c>
      <c r="F387" s="4">
        <v>5</v>
      </c>
      <c r="G387" s="4">
        <f t="shared" si="15"/>
        <v>200</v>
      </c>
      <c r="H387" s="4">
        <v>230</v>
      </c>
      <c r="I387" s="4">
        <f t="shared" si="16"/>
        <v>1000</v>
      </c>
      <c r="J387" s="4">
        <f t="shared" si="17"/>
        <v>1150</v>
      </c>
      <c r="K387" s="4"/>
      <c r="L387" s="4"/>
      <c r="M387" s="4"/>
      <c r="N387" s="4"/>
      <c r="O387" s="4"/>
    </row>
    <row r="388" spans="1:15" ht="39">
      <c r="A388" s="14" t="s">
        <v>47</v>
      </c>
      <c r="B388" s="20" t="s">
        <v>1186</v>
      </c>
      <c r="C388" s="21" t="s">
        <v>1187</v>
      </c>
      <c r="D388" s="3" t="s">
        <v>50</v>
      </c>
      <c r="E388" s="4">
        <v>2013</v>
      </c>
      <c r="F388" s="4">
        <v>5</v>
      </c>
      <c r="G388" s="4">
        <f t="shared" si="15"/>
        <v>200</v>
      </c>
      <c r="H388" s="4">
        <v>230</v>
      </c>
      <c r="I388" s="4">
        <f t="shared" si="16"/>
        <v>1000</v>
      </c>
      <c r="J388" s="4">
        <f t="shared" si="17"/>
        <v>1150</v>
      </c>
      <c r="K388" s="4"/>
      <c r="L388" s="4"/>
      <c r="M388" s="4"/>
      <c r="N388" s="4"/>
      <c r="O388" s="4"/>
    </row>
    <row r="389" spans="1:15" ht="39">
      <c r="A389" s="14" t="s">
        <v>47</v>
      </c>
      <c r="B389" s="20" t="s">
        <v>1188</v>
      </c>
      <c r="C389" s="21" t="s">
        <v>1189</v>
      </c>
      <c r="D389" s="3" t="s">
        <v>50</v>
      </c>
      <c r="E389" s="4">
        <v>2013</v>
      </c>
      <c r="F389" s="4">
        <v>5</v>
      </c>
      <c r="G389" s="4">
        <f t="shared" si="15"/>
        <v>200</v>
      </c>
      <c r="H389" s="4">
        <v>230</v>
      </c>
      <c r="I389" s="4">
        <f t="shared" si="16"/>
        <v>1000</v>
      </c>
      <c r="J389" s="4">
        <f t="shared" si="17"/>
        <v>1150</v>
      </c>
      <c r="K389" s="4"/>
      <c r="L389" s="4"/>
      <c r="M389" s="4"/>
      <c r="N389" s="4"/>
      <c r="O389" s="4"/>
    </row>
    <row r="390" spans="1:15" ht="26.25">
      <c r="A390" s="14" t="s">
        <v>1190</v>
      </c>
      <c r="B390" s="20" t="s">
        <v>1191</v>
      </c>
      <c r="C390" s="3" t="s">
        <v>1192</v>
      </c>
      <c r="D390" s="3" t="s">
        <v>314</v>
      </c>
      <c r="E390" s="4">
        <v>2012</v>
      </c>
      <c r="F390" s="4">
        <v>12</v>
      </c>
      <c r="G390" s="4">
        <f aca="true" t="shared" si="18" ref="G390:G453">ROUND((H390*100/115),2)</f>
        <v>456.52</v>
      </c>
      <c r="H390" s="4">
        <v>525</v>
      </c>
      <c r="I390" s="4">
        <f t="shared" si="16"/>
        <v>5478.24</v>
      </c>
      <c r="J390" s="4">
        <f t="shared" si="17"/>
        <v>6299.98</v>
      </c>
      <c r="K390" s="4"/>
      <c r="L390" s="4"/>
      <c r="M390" s="4"/>
      <c r="N390" s="4"/>
      <c r="O390" s="4"/>
    </row>
    <row r="391" spans="1:15" ht="39">
      <c r="A391" s="2" t="s">
        <v>1193</v>
      </c>
      <c r="B391" s="14" t="s">
        <v>1194</v>
      </c>
      <c r="C391" s="3" t="s">
        <v>1195</v>
      </c>
      <c r="D391" s="3" t="s">
        <v>202</v>
      </c>
      <c r="E391" s="4">
        <v>2012</v>
      </c>
      <c r="F391" s="4">
        <v>4</v>
      </c>
      <c r="G391" s="4">
        <f t="shared" si="18"/>
        <v>339.13</v>
      </c>
      <c r="H391" s="4">
        <v>390</v>
      </c>
      <c r="I391" s="4">
        <f aca="true" t="shared" si="19" ref="I391:I454">F391*G391</f>
        <v>1356.52</v>
      </c>
      <c r="J391" s="4">
        <f aca="true" t="shared" si="20" ref="J391:J454">ROUND((I391*1.15),2)</f>
        <v>1560</v>
      </c>
      <c r="K391" s="4"/>
      <c r="L391" s="4"/>
      <c r="M391" s="4"/>
      <c r="N391" s="4"/>
      <c r="O391" s="4"/>
    </row>
    <row r="392" spans="1:15" ht="39">
      <c r="A392" s="14" t="s">
        <v>47</v>
      </c>
      <c r="B392" s="20" t="s">
        <v>1196</v>
      </c>
      <c r="C392" s="21" t="s">
        <v>1197</v>
      </c>
      <c r="D392" s="3" t="s">
        <v>50</v>
      </c>
      <c r="E392" s="4">
        <v>2013</v>
      </c>
      <c r="F392" s="4">
        <v>5</v>
      </c>
      <c r="G392" s="4">
        <f t="shared" si="18"/>
        <v>200</v>
      </c>
      <c r="H392" s="4">
        <v>230</v>
      </c>
      <c r="I392" s="4">
        <f t="shared" si="19"/>
        <v>1000</v>
      </c>
      <c r="J392" s="4">
        <f t="shared" si="20"/>
        <v>1150</v>
      </c>
      <c r="K392" s="4"/>
      <c r="L392" s="4"/>
      <c r="M392" s="4"/>
      <c r="N392" s="4"/>
      <c r="O392" s="4"/>
    </row>
    <row r="393" spans="1:15" ht="51.75">
      <c r="A393" s="14" t="s">
        <v>1198</v>
      </c>
      <c r="B393" s="20" t="s">
        <v>1199</v>
      </c>
      <c r="C393" s="21" t="s">
        <v>1200</v>
      </c>
      <c r="D393" s="3" t="s">
        <v>170</v>
      </c>
      <c r="E393" s="4">
        <v>2011</v>
      </c>
      <c r="F393" s="4">
        <v>5</v>
      </c>
      <c r="G393" s="4">
        <f t="shared" si="18"/>
        <v>190.43</v>
      </c>
      <c r="H393" s="4">
        <v>219</v>
      </c>
      <c r="I393" s="4">
        <f t="shared" si="19"/>
        <v>952.1500000000001</v>
      </c>
      <c r="J393" s="4">
        <f t="shared" si="20"/>
        <v>1094.97</v>
      </c>
      <c r="K393" s="4"/>
      <c r="L393" s="4"/>
      <c r="M393" s="4"/>
      <c r="N393" s="4"/>
      <c r="O393" s="4"/>
    </row>
    <row r="394" spans="1:15" ht="26.25">
      <c r="A394" s="14" t="s">
        <v>1201</v>
      </c>
      <c r="B394" s="20" t="s">
        <v>1202</v>
      </c>
      <c r="C394" s="21" t="s">
        <v>1203</v>
      </c>
      <c r="D394" s="3" t="s">
        <v>170</v>
      </c>
      <c r="E394" s="4">
        <v>2012</v>
      </c>
      <c r="F394" s="4">
        <v>8</v>
      </c>
      <c r="G394" s="4">
        <f t="shared" si="18"/>
        <v>234.78</v>
      </c>
      <c r="H394" s="4">
        <v>270</v>
      </c>
      <c r="I394" s="4">
        <f t="shared" si="19"/>
        <v>1878.24</v>
      </c>
      <c r="J394" s="4">
        <f t="shared" si="20"/>
        <v>2159.98</v>
      </c>
      <c r="K394" s="4"/>
      <c r="L394" s="4"/>
      <c r="M394" s="4"/>
      <c r="N394" s="4"/>
      <c r="O394" s="4"/>
    </row>
    <row r="395" spans="1:15" ht="64.5">
      <c r="A395" s="14" t="s">
        <v>1204</v>
      </c>
      <c r="B395" s="20" t="s">
        <v>1205</v>
      </c>
      <c r="C395" s="3" t="s">
        <v>1206</v>
      </c>
      <c r="D395" s="3" t="s">
        <v>42</v>
      </c>
      <c r="E395" s="4">
        <v>2011</v>
      </c>
      <c r="F395" s="4">
        <v>7</v>
      </c>
      <c r="G395" s="4">
        <f t="shared" si="18"/>
        <v>304.35</v>
      </c>
      <c r="H395" s="4">
        <v>350</v>
      </c>
      <c r="I395" s="4">
        <f t="shared" si="19"/>
        <v>2130.4500000000003</v>
      </c>
      <c r="J395" s="4">
        <f t="shared" si="20"/>
        <v>2450.02</v>
      </c>
      <c r="K395" s="4"/>
      <c r="L395" s="4"/>
      <c r="M395" s="4"/>
      <c r="N395" s="4"/>
      <c r="O395" s="4"/>
    </row>
    <row r="396" spans="1:15" ht="39">
      <c r="A396" s="2" t="s">
        <v>1207</v>
      </c>
      <c r="B396" s="14" t="s">
        <v>1208</v>
      </c>
      <c r="C396" s="3" t="s">
        <v>1209</v>
      </c>
      <c r="D396" s="3" t="s">
        <v>66</v>
      </c>
      <c r="E396" s="4">
        <v>2012</v>
      </c>
      <c r="F396" s="4">
        <v>3</v>
      </c>
      <c r="G396" s="4">
        <f t="shared" si="18"/>
        <v>294.78</v>
      </c>
      <c r="H396" s="4">
        <v>339</v>
      </c>
      <c r="I396" s="4">
        <f t="shared" si="19"/>
        <v>884.3399999999999</v>
      </c>
      <c r="J396" s="4">
        <f t="shared" si="20"/>
        <v>1016.99</v>
      </c>
      <c r="K396" s="4"/>
      <c r="L396" s="4"/>
      <c r="M396" s="4"/>
      <c r="N396" s="4"/>
      <c r="O396" s="4"/>
    </row>
    <row r="397" spans="1:15" ht="51.75">
      <c r="A397" s="16" t="s">
        <v>1210</v>
      </c>
      <c r="B397" s="19" t="s">
        <v>1211</v>
      </c>
      <c r="C397" s="18">
        <v>9788020017949</v>
      </c>
      <c r="D397" s="19" t="s">
        <v>42</v>
      </c>
      <c r="E397" s="4">
        <v>2010</v>
      </c>
      <c r="F397" s="4">
        <v>5</v>
      </c>
      <c r="G397" s="4">
        <f t="shared" si="18"/>
        <v>256.52</v>
      </c>
      <c r="H397" s="4">
        <v>295</v>
      </c>
      <c r="I397" s="4">
        <f t="shared" si="19"/>
        <v>1282.6</v>
      </c>
      <c r="J397" s="4">
        <f t="shared" si="20"/>
        <v>1474.99</v>
      </c>
      <c r="K397" s="4"/>
      <c r="L397" s="4"/>
      <c r="M397" s="4"/>
      <c r="N397" s="4"/>
      <c r="O397" s="4"/>
    </row>
    <row r="398" spans="1:15" ht="39">
      <c r="A398" s="3" t="s">
        <v>1212</v>
      </c>
      <c r="B398" s="3" t="s">
        <v>1213</v>
      </c>
      <c r="C398" s="28" t="s">
        <v>1214</v>
      </c>
      <c r="D398" s="3" t="s">
        <v>54</v>
      </c>
      <c r="E398" s="4">
        <v>2013</v>
      </c>
      <c r="F398" s="4">
        <v>10</v>
      </c>
      <c r="G398" s="4">
        <f t="shared" si="18"/>
        <v>153.91</v>
      </c>
      <c r="H398" s="4">
        <v>177</v>
      </c>
      <c r="I398" s="4">
        <f t="shared" si="19"/>
        <v>1539.1</v>
      </c>
      <c r="J398" s="4">
        <f t="shared" si="20"/>
        <v>1769.97</v>
      </c>
      <c r="K398" s="4"/>
      <c r="L398" s="4"/>
      <c r="M398" s="4"/>
      <c r="N398" s="4"/>
      <c r="O398" s="4"/>
    </row>
    <row r="399" spans="1:15" ht="90">
      <c r="A399" s="14" t="s">
        <v>1215</v>
      </c>
      <c r="B399" s="20" t="s">
        <v>1216</v>
      </c>
      <c r="C399" s="21" t="s">
        <v>1217</v>
      </c>
      <c r="D399" s="3" t="s">
        <v>822</v>
      </c>
      <c r="E399" s="4">
        <v>2011</v>
      </c>
      <c r="F399" s="4">
        <v>3</v>
      </c>
      <c r="G399" s="4">
        <f t="shared" si="18"/>
        <v>569.57</v>
      </c>
      <c r="H399" s="4">
        <v>655</v>
      </c>
      <c r="I399" s="4">
        <f t="shared" si="19"/>
        <v>1708.71</v>
      </c>
      <c r="J399" s="4">
        <f t="shared" si="20"/>
        <v>1965.02</v>
      </c>
      <c r="K399" s="4"/>
      <c r="L399" s="4"/>
      <c r="M399" s="4"/>
      <c r="N399" s="4"/>
      <c r="O399" s="4"/>
    </row>
    <row r="400" spans="1:15" ht="39">
      <c r="A400" s="14" t="s">
        <v>1218</v>
      </c>
      <c r="B400" s="20" t="s">
        <v>1219</v>
      </c>
      <c r="C400" s="21" t="s">
        <v>1220</v>
      </c>
      <c r="D400" s="3" t="s">
        <v>46</v>
      </c>
      <c r="E400" s="4">
        <v>2012</v>
      </c>
      <c r="F400" s="4">
        <v>7</v>
      </c>
      <c r="G400" s="4">
        <f t="shared" si="18"/>
        <v>273.91</v>
      </c>
      <c r="H400" s="4">
        <v>315</v>
      </c>
      <c r="I400" s="4">
        <f t="shared" si="19"/>
        <v>1917.3700000000001</v>
      </c>
      <c r="J400" s="4">
        <f t="shared" si="20"/>
        <v>2204.98</v>
      </c>
      <c r="K400" s="4"/>
      <c r="L400" s="4"/>
      <c r="M400" s="4"/>
      <c r="N400" s="4"/>
      <c r="O400" s="4"/>
    </row>
    <row r="401" spans="1:15" ht="51.75">
      <c r="A401" s="2" t="s">
        <v>1221</v>
      </c>
      <c r="B401" s="14" t="s">
        <v>1222</v>
      </c>
      <c r="C401" s="3" t="s">
        <v>1223</v>
      </c>
      <c r="D401" s="3" t="s">
        <v>170</v>
      </c>
      <c r="E401" s="4">
        <v>2012</v>
      </c>
      <c r="F401" s="4">
        <v>5</v>
      </c>
      <c r="G401" s="4">
        <f t="shared" si="18"/>
        <v>173.04</v>
      </c>
      <c r="H401" s="4">
        <v>199</v>
      </c>
      <c r="I401" s="4">
        <f t="shared" si="19"/>
        <v>865.1999999999999</v>
      </c>
      <c r="J401" s="4">
        <f t="shared" si="20"/>
        <v>994.98</v>
      </c>
      <c r="K401" s="4"/>
      <c r="L401" s="4"/>
      <c r="M401" s="4"/>
      <c r="N401" s="4"/>
      <c r="O401" s="4"/>
    </row>
    <row r="402" spans="1:15" ht="51.75">
      <c r="A402" s="2" t="s">
        <v>1224</v>
      </c>
      <c r="B402" s="14" t="s">
        <v>1225</v>
      </c>
      <c r="C402" s="3" t="s">
        <v>1226</v>
      </c>
      <c r="D402" s="3" t="s">
        <v>42</v>
      </c>
      <c r="E402" s="4">
        <v>2012</v>
      </c>
      <c r="F402" s="4">
        <v>4</v>
      </c>
      <c r="G402" s="4">
        <f t="shared" si="18"/>
        <v>317.39</v>
      </c>
      <c r="H402" s="4">
        <v>365</v>
      </c>
      <c r="I402" s="4">
        <f t="shared" si="19"/>
        <v>1269.56</v>
      </c>
      <c r="J402" s="4">
        <f t="shared" si="20"/>
        <v>1459.99</v>
      </c>
      <c r="K402" s="4"/>
      <c r="L402" s="4"/>
      <c r="M402" s="4"/>
      <c r="N402" s="4"/>
      <c r="O402" s="4"/>
    </row>
    <row r="403" spans="1:15" ht="39">
      <c r="A403" s="14" t="s">
        <v>1227</v>
      </c>
      <c r="B403" s="20" t="s">
        <v>1228</v>
      </c>
      <c r="C403" s="21" t="s">
        <v>1229</v>
      </c>
      <c r="D403" s="3" t="s">
        <v>367</v>
      </c>
      <c r="E403" s="4">
        <v>2012</v>
      </c>
      <c r="F403" s="4">
        <v>4</v>
      </c>
      <c r="G403" s="4">
        <f t="shared" si="18"/>
        <v>173.04</v>
      </c>
      <c r="H403" s="4">
        <v>199</v>
      </c>
      <c r="I403" s="4">
        <f t="shared" si="19"/>
        <v>692.16</v>
      </c>
      <c r="J403" s="4">
        <f t="shared" si="20"/>
        <v>795.98</v>
      </c>
      <c r="K403" s="4"/>
      <c r="L403" s="4"/>
      <c r="M403" s="4"/>
      <c r="N403" s="4"/>
      <c r="O403" s="4"/>
    </row>
    <row r="404" spans="1:15" ht="51.75">
      <c r="A404" s="14" t="s">
        <v>1230</v>
      </c>
      <c r="B404" s="20" t="s">
        <v>1231</v>
      </c>
      <c r="C404" s="21" t="s">
        <v>1232</v>
      </c>
      <c r="D404" s="3" t="s">
        <v>1233</v>
      </c>
      <c r="E404" s="4">
        <v>2008</v>
      </c>
      <c r="F404" s="4">
        <v>1</v>
      </c>
      <c r="G404" s="4">
        <f t="shared" si="18"/>
        <v>1738.26</v>
      </c>
      <c r="H404" s="4">
        <v>1999</v>
      </c>
      <c r="I404" s="4">
        <f t="shared" si="19"/>
        <v>1738.26</v>
      </c>
      <c r="J404" s="4">
        <f t="shared" si="20"/>
        <v>1999</v>
      </c>
      <c r="K404" s="4"/>
      <c r="L404" s="4"/>
      <c r="M404" s="4"/>
      <c r="N404" s="4"/>
      <c r="O404" s="4"/>
    </row>
    <row r="405" spans="1:15" ht="26.25">
      <c r="A405" s="14" t="s">
        <v>1234</v>
      </c>
      <c r="B405" s="20" t="s">
        <v>1235</v>
      </c>
      <c r="C405" s="21" t="s">
        <v>1236</v>
      </c>
      <c r="D405" s="3" t="s">
        <v>170</v>
      </c>
      <c r="E405" s="4">
        <v>2013</v>
      </c>
      <c r="F405" s="4">
        <v>5</v>
      </c>
      <c r="G405" s="4">
        <f t="shared" si="18"/>
        <v>216.52</v>
      </c>
      <c r="H405" s="4">
        <v>249</v>
      </c>
      <c r="I405" s="4">
        <f t="shared" si="19"/>
        <v>1082.6000000000001</v>
      </c>
      <c r="J405" s="4">
        <f t="shared" si="20"/>
        <v>1244.99</v>
      </c>
      <c r="K405" s="4"/>
      <c r="L405" s="4"/>
      <c r="M405" s="4"/>
      <c r="N405" s="4"/>
      <c r="O405" s="4"/>
    </row>
    <row r="406" spans="1:15" ht="26.25">
      <c r="A406" s="14" t="s">
        <v>1237</v>
      </c>
      <c r="B406" s="20" t="s">
        <v>1238</v>
      </c>
      <c r="C406" s="21" t="s">
        <v>1239</v>
      </c>
      <c r="D406" s="3" t="s">
        <v>66</v>
      </c>
      <c r="E406" s="4">
        <v>2013</v>
      </c>
      <c r="F406" s="4">
        <v>5</v>
      </c>
      <c r="G406" s="4">
        <f t="shared" si="18"/>
        <v>320.87</v>
      </c>
      <c r="H406" s="4">
        <v>369</v>
      </c>
      <c r="I406" s="4">
        <f t="shared" si="19"/>
        <v>1604.35</v>
      </c>
      <c r="J406" s="4">
        <f t="shared" si="20"/>
        <v>1845</v>
      </c>
      <c r="K406" s="4"/>
      <c r="L406" s="4"/>
      <c r="M406" s="4"/>
      <c r="N406" s="4"/>
      <c r="O406" s="4"/>
    </row>
    <row r="407" spans="1:15" ht="26.25">
      <c r="A407" s="14" t="s">
        <v>1240</v>
      </c>
      <c r="B407" s="20" t="s">
        <v>1241</v>
      </c>
      <c r="C407" s="3" t="s">
        <v>1242</v>
      </c>
      <c r="D407" s="3" t="s">
        <v>206</v>
      </c>
      <c r="E407" s="4">
        <v>2013</v>
      </c>
      <c r="F407" s="4">
        <v>5</v>
      </c>
      <c r="G407" s="4">
        <f t="shared" si="18"/>
        <v>191.3</v>
      </c>
      <c r="H407" s="4">
        <v>220</v>
      </c>
      <c r="I407" s="4">
        <f t="shared" si="19"/>
        <v>956.5</v>
      </c>
      <c r="J407" s="4">
        <f t="shared" si="20"/>
        <v>1099.98</v>
      </c>
      <c r="K407" s="4"/>
      <c r="L407" s="4"/>
      <c r="M407" s="4"/>
      <c r="N407" s="4"/>
      <c r="O407" s="4"/>
    </row>
    <row r="408" spans="1:15" ht="77.25">
      <c r="A408" s="16" t="s">
        <v>1243</v>
      </c>
      <c r="B408" s="19" t="s">
        <v>1244</v>
      </c>
      <c r="C408" s="18">
        <v>9788070436394</v>
      </c>
      <c r="D408" s="19" t="s">
        <v>1245</v>
      </c>
      <c r="E408" s="4">
        <v>2008</v>
      </c>
      <c r="F408" s="4">
        <v>2</v>
      </c>
      <c r="G408" s="4">
        <f t="shared" si="18"/>
        <v>173.91</v>
      </c>
      <c r="H408" s="4">
        <v>200</v>
      </c>
      <c r="I408" s="4">
        <f t="shared" si="19"/>
        <v>347.82</v>
      </c>
      <c r="J408" s="4">
        <f t="shared" si="20"/>
        <v>399.99</v>
      </c>
      <c r="K408" s="4"/>
      <c r="L408" s="4"/>
      <c r="M408" s="4"/>
      <c r="N408" s="4"/>
      <c r="O408" s="4"/>
    </row>
    <row r="409" spans="1:15" ht="51.75">
      <c r="A409" s="2" t="s">
        <v>1246</v>
      </c>
      <c r="B409" s="14" t="s">
        <v>1247</v>
      </c>
      <c r="C409" s="3" t="s">
        <v>1248</v>
      </c>
      <c r="D409" s="3" t="s">
        <v>42</v>
      </c>
      <c r="E409" s="4">
        <v>2011</v>
      </c>
      <c r="F409" s="4">
        <v>5</v>
      </c>
      <c r="G409" s="4">
        <f t="shared" si="18"/>
        <v>739.13</v>
      </c>
      <c r="H409" s="4">
        <v>850</v>
      </c>
      <c r="I409" s="4">
        <f t="shared" si="19"/>
        <v>3695.65</v>
      </c>
      <c r="J409" s="4">
        <f t="shared" si="20"/>
        <v>4250</v>
      </c>
      <c r="K409" s="4"/>
      <c r="L409" s="4"/>
      <c r="M409" s="4"/>
      <c r="N409" s="4"/>
      <c r="O409" s="4"/>
    </row>
    <row r="410" spans="1:15" ht="39">
      <c r="A410" s="14" t="s">
        <v>1249</v>
      </c>
      <c r="B410" s="20" t="s">
        <v>1250</v>
      </c>
      <c r="C410" s="3" t="s">
        <v>1251</v>
      </c>
      <c r="D410" s="3" t="s">
        <v>42</v>
      </c>
      <c r="E410" s="4">
        <v>2010</v>
      </c>
      <c r="F410" s="4">
        <v>5</v>
      </c>
      <c r="G410" s="4">
        <f t="shared" si="18"/>
        <v>478.26</v>
      </c>
      <c r="H410" s="4">
        <v>550</v>
      </c>
      <c r="I410" s="4">
        <f t="shared" si="19"/>
        <v>2391.3</v>
      </c>
      <c r="J410" s="4">
        <f t="shared" si="20"/>
        <v>2750</v>
      </c>
      <c r="K410" s="4"/>
      <c r="L410" s="4"/>
      <c r="M410" s="4"/>
      <c r="N410" s="4"/>
      <c r="O410" s="4"/>
    </row>
    <row r="411" spans="1:15" ht="51.75">
      <c r="A411" s="39" t="s">
        <v>1252</v>
      </c>
      <c r="B411" s="39" t="s">
        <v>1253</v>
      </c>
      <c r="C411" s="38" t="s">
        <v>1254</v>
      </c>
      <c r="D411" s="40" t="s">
        <v>1255</v>
      </c>
      <c r="E411" s="34">
        <v>2012</v>
      </c>
      <c r="F411" s="34">
        <v>3</v>
      </c>
      <c r="G411" s="4">
        <f t="shared" si="18"/>
        <v>677.39</v>
      </c>
      <c r="H411" s="34">
        <v>779</v>
      </c>
      <c r="I411" s="4">
        <f t="shared" si="19"/>
        <v>2032.17</v>
      </c>
      <c r="J411" s="4">
        <f t="shared" si="20"/>
        <v>2337</v>
      </c>
      <c r="K411" s="34"/>
      <c r="L411" s="34"/>
      <c r="M411" s="34"/>
      <c r="N411" s="34"/>
      <c r="O411" s="34"/>
    </row>
    <row r="412" spans="1:15" ht="26.25">
      <c r="A412" s="14" t="s">
        <v>1256</v>
      </c>
      <c r="B412" s="20" t="s">
        <v>1257</v>
      </c>
      <c r="C412" s="3" t="s">
        <v>1258</v>
      </c>
      <c r="D412" s="3" t="s">
        <v>127</v>
      </c>
      <c r="E412" s="4">
        <v>2012</v>
      </c>
      <c r="F412" s="4">
        <v>2</v>
      </c>
      <c r="G412" s="4">
        <f t="shared" si="18"/>
        <v>694.78</v>
      </c>
      <c r="H412" s="4">
        <v>799</v>
      </c>
      <c r="I412" s="4">
        <f t="shared" si="19"/>
        <v>1389.56</v>
      </c>
      <c r="J412" s="4">
        <f t="shared" si="20"/>
        <v>1597.99</v>
      </c>
      <c r="K412" s="4"/>
      <c r="L412" s="4"/>
      <c r="M412" s="4"/>
      <c r="N412" s="4"/>
      <c r="O412" s="4"/>
    </row>
    <row r="413" spans="1:15" ht="26.25">
      <c r="A413" s="14" t="s">
        <v>1259</v>
      </c>
      <c r="B413" s="20" t="s">
        <v>1260</v>
      </c>
      <c r="C413" s="3" t="s">
        <v>1261</v>
      </c>
      <c r="D413" s="3" t="s">
        <v>108</v>
      </c>
      <c r="E413" s="4">
        <v>2011</v>
      </c>
      <c r="F413" s="4">
        <v>5</v>
      </c>
      <c r="G413" s="4">
        <f t="shared" si="18"/>
        <v>346.96</v>
      </c>
      <c r="H413" s="4">
        <v>399</v>
      </c>
      <c r="I413" s="4">
        <f t="shared" si="19"/>
        <v>1734.8</v>
      </c>
      <c r="J413" s="4">
        <f t="shared" si="20"/>
        <v>1995.02</v>
      </c>
      <c r="K413" s="4"/>
      <c r="L413" s="4"/>
      <c r="M413" s="4"/>
      <c r="N413" s="4"/>
      <c r="O413" s="4"/>
    </row>
    <row r="414" spans="1:15" ht="39">
      <c r="A414" s="14" t="s">
        <v>1262</v>
      </c>
      <c r="B414" s="20" t="s">
        <v>1263</v>
      </c>
      <c r="C414" s="21" t="s">
        <v>1264</v>
      </c>
      <c r="D414" s="3" t="s">
        <v>66</v>
      </c>
      <c r="E414" s="4">
        <v>2012</v>
      </c>
      <c r="F414" s="4">
        <v>3</v>
      </c>
      <c r="G414" s="4">
        <f t="shared" si="18"/>
        <v>390.43</v>
      </c>
      <c r="H414" s="4">
        <v>449</v>
      </c>
      <c r="I414" s="4">
        <f t="shared" si="19"/>
        <v>1171.29</v>
      </c>
      <c r="J414" s="4">
        <f t="shared" si="20"/>
        <v>1346.98</v>
      </c>
      <c r="K414" s="4"/>
      <c r="L414" s="4"/>
      <c r="M414" s="4"/>
      <c r="N414" s="4"/>
      <c r="O414" s="4"/>
    </row>
    <row r="415" spans="1:15" ht="39">
      <c r="A415" s="2" t="s">
        <v>1265</v>
      </c>
      <c r="B415" s="14" t="s">
        <v>1266</v>
      </c>
      <c r="C415" s="3" t="s">
        <v>1267</v>
      </c>
      <c r="D415" s="15" t="s">
        <v>509</v>
      </c>
      <c r="E415" s="4">
        <v>2012</v>
      </c>
      <c r="F415" s="4">
        <v>3</v>
      </c>
      <c r="G415" s="4">
        <f t="shared" si="18"/>
        <v>581.74</v>
      </c>
      <c r="H415" s="4">
        <v>669</v>
      </c>
      <c r="I415" s="4">
        <f t="shared" si="19"/>
        <v>1745.22</v>
      </c>
      <c r="J415" s="4">
        <f t="shared" si="20"/>
        <v>2007</v>
      </c>
      <c r="K415" s="4"/>
      <c r="L415" s="4"/>
      <c r="M415" s="4"/>
      <c r="N415" s="4"/>
      <c r="O415" s="4"/>
    </row>
    <row r="416" spans="1:15" ht="102.75">
      <c r="A416" s="14" t="s">
        <v>1268</v>
      </c>
      <c r="B416" s="20" t="s">
        <v>1269</v>
      </c>
      <c r="C416" s="21" t="s">
        <v>1270</v>
      </c>
      <c r="D416" s="3" t="s">
        <v>1021</v>
      </c>
      <c r="E416" s="4">
        <v>2011</v>
      </c>
      <c r="F416" s="4">
        <v>3</v>
      </c>
      <c r="G416" s="4">
        <f t="shared" si="18"/>
        <v>1652.17</v>
      </c>
      <c r="H416" s="4">
        <v>1900</v>
      </c>
      <c r="I416" s="4">
        <f t="shared" si="19"/>
        <v>4956.51</v>
      </c>
      <c r="J416" s="4">
        <f t="shared" si="20"/>
        <v>5699.99</v>
      </c>
      <c r="K416" s="4"/>
      <c r="L416" s="4"/>
      <c r="M416" s="4"/>
      <c r="N416" s="4"/>
      <c r="O416" s="4"/>
    </row>
    <row r="417" spans="1:15" ht="51.75">
      <c r="A417" s="14" t="s">
        <v>1271</v>
      </c>
      <c r="B417" s="22" t="s">
        <v>1272</v>
      </c>
      <c r="C417" s="3" t="s">
        <v>1273</v>
      </c>
      <c r="D417" s="3" t="s">
        <v>314</v>
      </c>
      <c r="E417" s="4">
        <v>2012</v>
      </c>
      <c r="F417" s="4">
        <v>4</v>
      </c>
      <c r="G417" s="4">
        <f t="shared" si="18"/>
        <v>719.13</v>
      </c>
      <c r="H417" s="4">
        <v>827</v>
      </c>
      <c r="I417" s="4">
        <f t="shared" si="19"/>
        <v>2876.52</v>
      </c>
      <c r="J417" s="4">
        <f t="shared" si="20"/>
        <v>3308</v>
      </c>
      <c r="K417" s="4"/>
      <c r="L417" s="4"/>
      <c r="M417" s="4"/>
      <c r="N417" s="4"/>
      <c r="O417" s="4"/>
    </row>
    <row r="418" spans="1:15" ht="51.75">
      <c r="A418" s="14" t="s">
        <v>1271</v>
      </c>
      <c r="B418" s="22" t="s">
        <v>1274</v>
      </c>
      <c r="C418" s="3" t="s">
        <v>1275</v>
      </c>
      <c r="D418" s="3" t="s">
        <v>314</v>
      </c>
      <c r="E418" s="4">
        <v>2012</v>
      </c>
      <c r="F418" s="4">
        <v>4</v>
      </c>
      <c r="G418" s="4">
        <f t="shared" si="18"/>
        <v>543.48</v>
      </c>
      <c r="H418" s="4">
        <v>625</v>
      </c>
      <c r="I418" s="4">
        <f t="shared" si="19"/>
        <v>2173.92</v>
      </c>
      <c r="J418" s="4">
        <f t="shared" si="20"/>
        <v>2500.01</v>
      </c>
      <c r="K418" s="4"/>
      <c r="L418" s="4"/>
      <c r="M418" s="4"/>
      <c r="N418" s="4"/>
      <c r="O418" s="4"/>
    </row>
    <row r="419" spans="1:15" ht="39">
      <c r="A419" s="14" t="s">
        <v>1276</v>
      </c>
      <c r="B419" s="26" t="s">
        <v>1277</v>
      </c>
      <c r="C419" s="21" t="s">
        <v>1278</v>
      </c>
      <c r="D419" s="3" t="s">
        <v>261</v>
      </c>
      <c r="E419" s="4">
        <v>2005</v>
      </c>
      <c r="F419" s="4">
        <v>10</v>
      </c>
      <c r="G419" s="4">
        <f t="shared" si="18"/>
        <v>139.13</v>
      </c>
      <c r="H419" s="4">
        <v>160</v>
      </c>
      <c r="I419" s="4">
        <f t="shared" si="19"/>
        <v>1391.3</v>
      </c>
      <c r="J419" s="4">
        <f t="shared" si="20"/>
        <v>1600</v>
      </c>
      <c r="K419" s="4"/>
      <c r="L419" s="4"/>
      <c r="M419" s="4"/>
      <c r="N419" s="4"/>
      <c r="O419" s="4"/>
    </row>
    <row r="420" spans="1:15" ht="39">
      <c r="A420" s="14" t="s">
        <v>47</v>
      </c>
      <c r="B420" s="20" t="s">
        <v>1279</v>
      </c>
      <c r="C420" s="21" t="s">
        <v>1280</v>
      </c>
      <c r="D420" s="3" t="s">
        <v>50</v>
      </c>
      <c r="E420" s="4">
        <v>2013</v>
      </c>
      <c r="F420" s="4">
        <v>5</v>
      </c>
      <c r="G420" s="4">
        <f t="shared" si="18"/>
        <v>50.43</v>
      </c>
      <c r="H420" s="4">
        <v>58</v>
      </c>
      <c r="I420" s="4">
        <f t="shared" si="19"/>
        <v>252.15</v>
      </c>
      <c r="J420" s="4">
        <f t="shared" si="20"/>
        <v>289.97</v>
      </c>
      <c r="K420" s="4"/>
      <c r="L420" s="4"/>
      <c r="M420" s="4"/>
      <c r="N420" s="4"/>
      <c r="O420" s="4"/>
    </row>
    <row r="421" spans="1:15" ht="77.25">
      <c r="A421" s="14" t="s">
        <v>1281</v>
      </c>
      <c r="B421" s="20" t="s">
        <v>1282</v>
      </c>
      <c r="C421" s="21" t="s">
        <v>1283</v>
      </c>
      <c r="D421" s="3" t="s">
        <v>428</v>
      </c>
      <c r="E421" s="4">
        <v>2001</v>
      </c>
      <c r="F421" s="4">
        <v>5</v>
      </c>
      <c r="G421" s="4">
        <f t="shared" si="18"/>
        <v>147.83</v>
      </c>
      <c r="H421" s="4">
        <v>170</v>
      </c>
      <c r="I421" s="4">
        <f t="shared" si="19"/>
        <v>739.1500000000001</v>
      </c>
      <c r="J421" s="4">
        <f t="shared" si="20"/>
        <v>850.02</v>
      </c>
      <c r="K421" s="4"/>
      <c r="L421" s="4"/>
      <c r="M421" s="4"/>
      <c r="N421" s="4"/>
      <c r="O421" s="4"/>
    </row>
    <row r="422" spans="1:15" ht="26.25">
      <c r="A422" s="3"/>
      <c r="B422" s="20" t="s">
        <v>1284</v>
      </c>
      <c r="C422" s="21"/>
      <c r="D422" s="3" t="s">
        <v>339</v>
      </c>
      <c r="E422" s="3"/>
      <c r="F422" s="4">
        <v>5</v>
      </c>
      <c r="G422" s="4">
        <f t="shared" si="18"/>
        <v>310.43</v>
      </c>
      <c r="H422" s="4">
        <v>357</v>
      </c>
      <c r="I422" s="4">
        <f t="shared" si="19"/>
        <v>1552.15</v>
      </c>
      <c r="J422" s="4">
        <f t="shared" si="20"/>
        <v>1784.97</v>
      </c>
      <c r="K422" s="4"/>
      <c r="L422" s="4"/>
      <c r="M422" s="4"/>
      <c r="N422" s="4"/>
      <c r="O422" s="4"/>
    </row>
    <row r="423" spans="1:15" ht="39">
      <c r="A423" s="14" t="s">
        <v>1285</v>
      </c>
      <c r="B423" s="20" t="s">
        <v>1286</v>
      </c>
      <c r="C423" s="3" t="s">
        <v>1287</v>
      </c>
      <c r="D423" s="3" t="s">
        <v>1288</v>
      </c>
      <c r="E423" s="4">
        <v>2012</v>
      </c>
      <c r="F423" s="4">
        <v>5</v>
      </c>
      <c r="G423" s="4">
        <f t="shared" si="18"/>
        <v>173.04</v>
      </c>
      <c r="H423" s="4">
        <v>199</v>
      </c>
      <c r="I423" s="4">
        <f t="shared" si="19"/>
        <v>865.1999999999999</v>
      </c>
      <c r="J423" s="4">
        <f t="shared" si="20"/>
        <v>994.98</v>
      </c>
      <c r="K423" s="4"/>
      <c r="L423" s="4"/>
      <c r="M423" s="4"/>
      <c r="N423" s="4"/>
      <c r="O423" s="4"/>
    </row>
    <row r="424" spans="1:15" ht="26.25">
      <c r="A424" s="15" t="s">
        <v>1289</v>
      </c>
      <c r="B424" s="3" t="s">
        <v>1290</v>
      </c>
      <c r="C424" s="3" t="s">
        <v>1291</v>
      </c>
      <c r="D424" s="3" t="s">
        <v>1292</v>
      </c>
      <c r="E424" s="4">
        <v>2011</v>
      </c>
      <c r="F424" s="4">
        <v>5</v>
      </c>
      <c r="G424" s="4">
        <f t="shared" si="18"/>
        <v>173.04</v>
      </c>
      <c r="H424" s="4">
        <v>199</v>
      </c>
      <c r="I424" s="4">
        <f t="shared" si="19"/>
        <v>865.1999999999999</v>
      </c>
      <c r="J424" s="4">
        <f t="shared" si="20"/>
        <v>994.98</v>
      </c>
      <c r="K424" s="4"/>
      <c r="L424" s="4"/>
      <c r="M424" s="4"/>
      <c r="N424" s="4"/>
      <c r="O424" s="4"/>
    </row>
    <row r="425" spans="1:15" ht="51.75">
      <c r="A425" s="14" t="s">
        <v>1293</v>
      </c>
      <c r="B425" s="20" t="s">
        <v>1294</v>
      </c>
      <c r="C425" s="3" t="s">
        <v>1295</v>
      </c>
      <c r="D425" s="3" t="s">
        <v>271</v>
      </c>
      <c r="E425" s="4">
        <v>2012</v>
      </c>
      <c r="F425" s="4">
        <v>7</v>
      </c>
      <c r="G425" s="4">
        <f t="shared" si="18"/>
        <v>168.7</v>
      </c>
      <c r="H425" s="4">
        <v>194</v>
      </c>
      <c r="I425" s="4">
        <f t="shared" si="19"/>
        <v>1180.8999999999999</v>
      </c>
      <c r="J425" s="4">
        <f t="shared" si="20"/>
        <v>1358.04</v>
      </c>
      <c r="K425" s="4"/>
      <c r="L425" s="4"/>
      <c r="M425" s="4"/>
      <c r="N425" s="4"/>
      <c r="O425" s="4"/>
    </row>
    <row r="426" spans="1:15" ht="26.25">
      <c r="A426" s="14" t="s">
        <v>1296</v>
      </c>
      <c r="B426" s="20" t="s">
        <v>1297</v>
      </c>
      <c r="C426" s="21" t="s">
        <v>1298</v>
      </c>
      <c r="D426" s="3" t="s">
        <v>177</v>
      </c>
      <c r="E426" s="4">
        <v>2013</v>
      </c>
      <c r="F426" s="4">
        <v>5</v>
      </c>
      <c r="G426" s="4">
        <f t="shared" si="18"/>
        <v>234.78</v>
      </c>
      <c r="H426" s="4">
        <v>270</v>
      </c>
      <c r="I426" s="4">
        <f t="shared" si="19"/>
        <v>1173.9</v>
      </c>
      <c r="J426" s="4">
        <f t="shared" si="20"/>
        <v>1349.99</v>
      </c>
      <c r="K426" s="4"/>
      <c r="L426" s="4"/>
      <c r="M426" s="4"/>
      <c r="N426" s="4"/>
      <c r="O426" s="4"/>
    </row>
    <row r="427" spans="1:15" ht="39">
      <c r="A427" s="14" t="s">
        <v>1299</v>
      </c>
      <c r="B427" s="20" t="s">
        <v>1300</v>
      </c>
      <c r="C427" s="21" t="s">
        <v>1301</v>
      </c>
      <c r="D427" s="3" t="s">
        <v>349</v>
      </c>
      <c r="E427" s="4">
        <v>2011</v>
      </c>
      <c r="F427" s="4">
        <v>5</v>
      </c>
      <c r="G427" s="4">
        <f t="shared" si="18"/>
        <v>173.04</v>
      </c>
      <c r="H427" s="4">
        <v>199</v>
      </c>
      <c r="I427" s="4">
        <f t="shared" si="19"/>
        <v>865.1999999999999</v>
      </c>
      <c r="J427" s="4">
        <f t="shared" si="20"/>
        <v>994.98</v>
      </c>
      <c r="K427" s="4"/>
      <c r="L427" s="4"/>
      <c r="M427" s="4"/>
      <c r="N427" s="4"/>
      <c r="O427" s="4"/>
    </row>
    <row r="428" spans="1:15" ht="64.5">
      <c r="A428" s="15" t="s">
        <v>1302</v>
      </c>
      <c r="B428" s="3" t="s">
        <v>1303</v>
      </c>
      <c r="C428" s="3" t="s">
        <v>1304</v>
      </c>
      <c r="D428" s="3" t="s">
        <v>170</v>
      </c>
      <c r="E428" s="4">
        <v>2012</v>
      </c>
      <c r="F428" s="4">
        <v>3</v>
      </c>
      <c r="G428" s="4">
        <f t="shared" si="18"/>
        <v>225.22</v>
      </c>
      <c r="H428" s="4">
        <v>259</v>
      </c>
      <c r="I428" s="4">
        <f t="shared" si="19"/>
        <v>675.66</v>
      </c>
      <c r="J428" s="4">
        <f t="shared" si="20"/>
        <v>777.01</v>
      </c>
      <c r="K428" s="4"/>
      <c r="L428" s="4"/>
      <c r="M428" s="4"/>
      <c r="N428" s="4"/>
      <c r="O428" s="4"/>
    </row>
    <row r="429" spans="1:15" ht="26.25">
      <c r="A429" s="15" t="s">
        <v>1305</v>
      </c>
      <c r="B429" s="3" t="s">
        <v>1306</v>
      </c>
      <c r="C429" s="3" t="s">
        <v>1307</v>
      </c>
      <c r="D429" s="3" t="s">
        <v>743</v>
      </c>
      <c r="E429" s="4">
        <v>2010</v>
      </c>
      <c r="F429" s="4">
        <v>3</v>
      </c>
      <c r="G429" s="4">
        <f t="shared" si="18"/>
        <v>260</v>
      </c>
      <c r="H429" s="4">
        <v>299</v>
      </c>
      <c r="I429" s="4">
        <f t="shared" si="19"/>
        <v>780</v>
      </c>
      <c r="J429" s="4">
        <f t="shared" si="20"/>
        <v>897</v>
      </c>
      <c r="K429" s="4"/>
      <c r="L429" s="4"/>
      <c r="M429" s="4"/>
      <c r="N429" s="4"/>
      <c r="O429" s="4"/>
    </row>
    <row r="430" spans="1:15" ht="26.25">
      <c r="A430" s="3" t="s">
        <v>1308</v>
      </c>
      <c r="B430" s="3" t="s">
        <v>1309</v>
      </c>
      <c r="C430" s="3" t="s">
        <v>1310</v>
      </c>
      <c r="D430" s="3" t="s">
        <v>206</v>
      </c>
      <c r="E430" s="3"/>
      <c r="F430" s="4">
        <v>2</v>
      </c>
      <c r="G430" s="4">
        <f t="shared" si="18"/>
        <v>430.43</v>
      </c>
      <c r="H430" s="4">
        <v>495</v>
      </c>
      <c r="I430" s="4">
        <f t="shared" si="19"/>
        <v>860.86</v>
      </c>
      <c r="J430" s="4">
        <f t="shared" si="20"/>
        <v>989.99</v>
      </c>
      <c r="K430" s="4"/>
      <c r="L430" s="4"/>
      <c r="M430" s="4"/>
      <c r="N430" s="4"/>
      <c r="O430" s="4"/>
    </row>
    <row r="431" spans="1:15" ht="90">
      <c r="A431" s="14" t="s">
        <v>1311</v>
      </c>
      <c r="B431" s="20" t="s">
        <v>1312</v>
      </c>
      <c r="C431" s="21" t="s">
        <v>1313</v>
      </c>
      <c r="D431" s="3" t="s">
        <v>1314</v>
      </c>
      <c r="E431" s="4">
        <v>2012</v>
      </c>
      <c r="F431" s="4">
        <v>7</v>
      </c>
      <c r="G431" s="4">
        <f t="shared" si="18"/>
        <v>130.43</v>
      </c>
      <c r="H431" s="4">
        <v>150</v>
      </c>
      <c r="I431" s="4">
        <f t="shared" si="19"/>
        <v>913.01</v>
      </c>
      <c r="J431" s="4">
        <f t="shared" si="20"/>
        <v>1049.96</v>
      </c>
      <c r="K431" s="4"/>
      <c r="L431" s="4"/>
      <c r="M431" s="4"/>
      <c r="N431" s="4"/>
      <c r="O431" s="4"/>
    </row>
    <row r="432" spans="1:15" ht="51.75">
      <c r="A432" s="14" t="s">
        <v>1315</v>
      </c>
      <c r="B432" s="20" t="s">
        <v>1316</v>
      </c>
      <c r="C432" s="3" t="s">
        <v>1317</v>
      </c>
      <c r="D432" s="3" t="s">
        <v>206</v>
      </c>
      <c r="E432" s="4">
        <v>2011</v>
      </c>
      <c r="F432" s="4">
        <v>5</v>
      </c>
      <c r="G432" s="4">
        <f t="shared" si="18"/>
        <v>391.3</v>
      </c>
      <c r="H432" s="4">
        <v>450</v>
      </c>
      <c r="I432" s="4">
        <f t="shared" si="19"/>
        <v>1956.5</v>
      </c>
      <c r="J432" s="4">
        <f t="shared" si="20"/>
        <v>2249.98</v>
      </c>
      <c r="K432" s="4"/>
      <c r="L432" s="4"/>
      <c r="M432" s="4"/>
      <c r="N432" s="4"/>
      <c r="O432" s="4"/>
    </row>
    <row r="433" spans="1:15" ht="39">
      <c r="A433" s="2" t="s">
        <v>1318</v>
      </c>
      <c r="B433" s="14" t="s">
        <v>1319</v>
      </c>
      <c r="C433" s="3" t="s">
        <v>1320</v>
      </c>
      <c r="D433" s="3" t="s">
        <v>1321</v>
      </c>
      <c r="E433" s="4">
        <v>2011</v>
      </c>
      <c r="F433" s="4">
        <v>5</v>
      </c>
      <c r="G433" s="4">
        <f t="shared" si="18"/>
        <v>329.57</v>
      </c>
      <c r="H433" s="4">
        <v>379</v>
      </c>
      <c r="I433" s="4">
        <f t="shared" si="19"/>
        <v>1647.85</v>
      </c>
      <c r="J433" s="4">
        <f t="shared" si="20"/>
        <v>1895.03</v>
      </c>
      <c r="K433" s="4"/>
      <c r="L433" s="4"/>
      <c r="M433" s="4"/>
      <c r="N433" s="4"/>
      <c r="O433" s="4"/>
    </row>
    <row r="434" spans="1:15" ht="26.25">
      <c r="A434" s="19" t="s">
        <v>1322</v>
      </c>
      <c r="B434" s="17" t="s">
        <v>1323</v>
      </c>
      <c r="C434" s="18">
        <v>9788024620640</v>
      </c>
      <c r="D434" s="19" t="s">
        <v>46</v>
      </c>
      <c r="E434" s="4">
        <v>2012</v>
      </c>
      <c r="F434" s="4">
        <v>5</v>
      </c>
      <c r="G434" s="4">
        <f t="shared" si="18"/>
        <v>173.91</v>
      </c>
      <c r="H434" s="4">
        <v>200</v>
      </c>
      <c r="I434" s="4">
        <f t="shared" si="19"/>
        <v>869.55</v>
      </c>
      <c r="J434" s="4">
        <f t="shared" si="20"/>
        <v>999.98</v>
      </c>
      <c r="K434" s="4"/>
      <c r="L434" s="4"/>
      <c r="M434" s="4"/>
      <c r="N434" s="4"/>
      <c r="O434" s="4"/>
    </row>
    <row r="435" spans="1:15" ht="26.25">
      <c r="A435" s="2" t="s">
        <v>1324</v>
      </c>
      <c r="B435" s="14" t="s">
        <v>1325</v>
      </c>
      <c r="C435" s="3" t="s">
        <v>1326</v>
      </c>
      <c r="D435" s="3" t="s">
        <v>42</v>
      </c>
      <c r="E435" s="4">
        <v>2012</v>
      </c>
      <c r="F435" s="4">
        <v>5</v>
      </c>
      <c r="G435" s="4">
        <f t="shared" si="18"/>
        <v>434.78</v>
      </c>
      <c r="H435" s="4">
        <v>500</v>
      </c>
      <c r="I435" s="4">
        <f t="shared" si="19"/>
        <v>2173.8999999999996</v>
      </c>
      <c r="J435" s="4">
        <f t="shared" si="20"/>
        <v>2499.99</v>
      </c>
      <c r="K435" s="4"/>
      <c r="L435" s="4"/>
      <c r="M435" s="4"/>
      <c r="N435" s="4"/>
      <c r="O435" s="4"/>
    </row>
    <row r="436" spans="1:15" ht="39">
      <c r="A436" s="15" t="s">
        <v>1327</v>
      </c>
      <c r="B436" s="3" t="s">
        <v>1328</v>
      </c>
      <c r="C436" s="3" t="s">
        <v>1329</v>
      </c>
      <c r="D436" s="15" t="s">
        <v>1330</v>
      </c>
      <c r="E436" s="4">
        <v>2012</v>
      </c>
      <c r="F436" s="4">
        <v>3</v>
      </c>
      <c r="G436" s="4">
        <f t="shared" si="18"/>
        <v>521.74</v>
      </c>
      <c r="H436" s="4">
        <v>600</v>
      </c>
      <c r="I436" s="4">
        <f t="shared" si="19"/>
        <v>1565.22</v>
      </c>
      <c r="J436" s="4">
        <f t="shared" si="20"/>
        <v>1800</v>
      </c>
      <c r="K436" s="4"/>
      <c r="L436" s="4"/>
      <c r="M436" s="4"/>
      <c r="N436" s="4"/>
      <c r="O436" s="4"/>
    </row>
    <row r="437" spans="1:15" ht="141">
      <c r="A437" s="16" t="s">
        <v>1331</v>
      </c>
      <c r="B437" s="19" t="s">
        <v>1332</v>
      </c>
      <c r="C437" s="18">
        <v>9788070073582</v>
      </c>
      <c r="D437" s="19" t="s">
        <v>276</v>
      </c>
      <c r="E437" s="4">
        <v>2012</v>
      </c>
      <c r="F437" s="4">
        <v>5</v>
      </c>
      <c r="G437" s="4">
        <f t="shared" si="18"/>
        <v>204.35</v>
      </c>
      <c r="H437" s="4">
        <v>235</v>
      </c>
      <c r="I437" s="4">
        <f t="shared" si="19"/>
        <v>1021.75</v>
      </c>
      <c r="J437" s="4">
        <f t="shared" si="20"/>
        <v>1175.01</v>
      </c>
      <c r="K437" s="4"/>
      <c r="L437" s="4"/>
      <c r="M437" s="4"/>
      <c r="N437" s="4"/>
      <c r="O437" s="4"/>
    </row>
    <row r="438" spans="1:15" ht="39">
      <c r="A438" s="14" t="s">
        <v>1333</v>
      </c>
      <c r="B438" s="20" t="s">
        <v>1334</v>
      </c>
      <c r="C438" s="3" t="s">
        <v>1335</v>
      </c>
      <c r="D438" s="3" t="s">
        <v>42</v>
      </c>
      <c r="E438" s="4">
        <v>2012</v>
      </c>
      <c r="F438" s="4">
        <v>7</v>
      </c>
      <c r="G438" s="4">
        <f t="shared" si="18"/>
        <v>391.3</v>
      </c>
      <c r="H438" s="4">
        <v>450</v>
      </c>
      <c r="I438" s="4">
        <f t="shared" si="19"/>
        <v>2739.1</v>
      </c>
      <c r="J438" s="4">
        <f t="shared" si="20"/>
        <v>3149.97</v>
      </c>
      <c r="K438" s="4"/>
      <c r="L438" s="4"/>
      <c r="M438" s="4"/>
      <c r="N438" s="4"/>
      <c r="O438" s="4"/>
    </row>
    <row r="439" spans="1:15" ht="39">
      <c r="A439" s="14" t="s">
        <v>1336</v>
      </c>
      <c r="B439" s="20" t="s">
        <v>1337</v>
      </c>
      <c r="C439" s="3" t="s">
        <v>1338</v>
      </c>
      <c r="D439" s="3" t="s">
        <v>42</v>
      </c>
      <c r="E439" s="4">
        <v>2011</v>
      </c>
      <c r="F439" s="4">
        <v>4</v>
      </c>
      <c r="G439" s="4">
        <f t="shared" si="18"/>
        <v>378.26</v>
      </c>
      <c r="H439" s="4">
        <v>435</v>
      </c>
      <c r="I439" s="4">
        <f t="shared" si="19"/>
        <v>1513.04</v>
      </c>
      <c r="J439" s="4">
        <f t="shared" si="20"/>
        <v>1740</v>
      </c>
      <c r="K439" s="4"/>
      <c r="L439" s="4"/>
      <c r="M439" s="4"/>
      <c r="N439" s="4"/>
      <c r="O439" s="4"/>
    </row>
    <row r="440" spans="1:15" ht="39">
      <c r="A440" s="14" t="s">
        <v>1339</v>
      </c>
      <c r="B440" s="20" t="s">
        <v>1340</v>
      </c>
      <c r="C440" s="21" t="s">
        <v>1341</v>
      </c>
      <c r="D440" s="3" t="s">
        <v>476</v>
      </c>
      <c r="E440" s="4">
        <v>2012</v>
      </c>
      <c r="F440" s="4">
        <v>5</v>
      </c>
      <c r="G440" s="4">
        <f t="shared" si="18"/>
        <v>260</v>
      </c>
      <c r="H440" s="4">
        <v>299</v>
      </c>
      <c r="I440" s="4">
        <f t="shared" si="19"/>
        <v>1300</v>
      </c>
      <c r="J440" s="4">
        <f t="shared" si="20"/>
        <v>1495</v>
      </c>
      <c r="K440" s="4"/>
      <c r="L440" s="4"/>
      <c r="M440" s="4"/>
      <c r="N440" s="4"/>
      <c r="O440" s="4"/>
    </row>
    <row r="441" spans="1:15" ht="51.75">
      <c r="A441" s="15" t="s">
        <v>1342</v>
      </c>
      <c r="B441" s="3" t="s">
        <v>1343</v>
      </c>
      <c r="C441" s="3" t="s">
        <v>1344</v>
      </c>
      <c r="D441" s="3" t="s">
        <v>66</v>
      </c>
      <c r="E441" s="4">
        <v>2013</v>
      </c>
      <c r="F441" s="4">
        <v>4</v>
      </c>
      <c r="G441" s="4">
        <f t="shared" si="18"/>
        <v>277.39</v>
      </c>
      <c r="H441" s="4">
        <v>319</v>
      </c>
      <c r="I441" s="4">
        <f t="shared" si="19"/>
        <v>1109.56</v>
      </c>
      <c r="J441" s="4">
        <f t="shared" si="20"/>
        <v>1275.99</v>
      </c>
      <c r="K441" s="4"/>
      <c r="L441" s="4"/>
      <c r="M441" s="4"/>
      <c r="N441" s="4"/>
      <c r="O441" s="4"/>
    </row>
    <row r="442" spans="1:15" ht="39">
      <c r="A442" s="2" t="s">
        <v>1345</v>
      </c>
      <c r="B442" s="14" t="s">
        <v>1346</v>
      </c>
      <c r="C442" s="3" t="s">
        <v>1347</v>
      </c>
      <c r="D442" s="3" t="s">
        <v>170</v>
      </c>
      <c r="E442" s="4">
        <v>2009</v>
      </c>
      <c r="F442" s="4">
        <v>4</v>
      </c>
      <c r="G442" s="4">
        <f t="shared" si="18"/>
        <v>468.7</v>
      </c>
      <c r="H442" s="4">
        <v>539</v>
      </c>
      <c r="I442" s="4">
        <f t="shared" si="19"/>
        <v>1874.8</v>
      </c>
      <c r="J442" s="4">
        <f t="shared" si="20"/>
        <v>2156.02</v>
      </c>
      <c r="K442" s="4"/>
      <c r="L442" s="4"/>
      <c r="M442" s="4"/>
      <c r="N442" s="4"/>
      <c r="O442" s="4"/>
    </row>
    <row r="443" spans="1:15" ht="39">
      <c r="A443" s="14" t="s">
        <v>1348</v>
      </c>
      <c r="B443" s="20" t="s">
        <v>1349</v>
      </c>
      <c r="C443" s="3" t="s">
        <v>1350</v>
      </c>
      <c r="D443" s="3" t="s">
        <v>206</v>
      </c>
      <c r="E443" s="3"/>
      <c r="F443" s="4">
        <v>4</v>
      </c>
      <c r="G443" s="4">
        <f t="shared" si="18"/>
        <v>304.35</v>
      </c>
      <c r="H443" s="4">
        <v>350</v>
      </c>
      <c r="I443" s="4">
        <f t="shared" si="19"/>
        <v>1217.4</v>
      </c>
      <c r="J443" s="4">
        <f t="shared" si="20"/>
        <v>1400.01</v>
      </c>
      <c r="K443" s="4"/>
      <c r="L443" s="4"/>
      <c r="M443" s="4"/>
      <c r="N443" s="4"/>
      <c r="O443" s="4"/>
    </row>
    <row r="444" spans="1:15" ht="39">
      <c r="A444" s="14" t="s">
        <v>1351</v>
      </c>
      <c r="B444" s="20" t="s">
        <v>1352</v>
      </c>
      <c r="C444" s="3" t="s">
        <v>1353</v>
      </c>
      <c r="D444" s="3" t="s">
        <v>108</v>
      </c>
      <c r="E444" s="4">
        <v>2011</v>
      </c>
      <c r="F444" s="4">
        <v>4</v>
      </c>
      <c r="G444" s="4">
        <f t="shared" si="18"/>
        <v>216.52</v>
      </c>
      <c r="H444" s="4">
        <v>249</v>
      </c>
      <c r="I444" s="4">
        <f t="shared" si="19"/>
        <v>866.08</v>
      </c>
      <c r="J444" s="4">
        <f t="shared" si="20"/>
        <v>995.99</v>
      </c>
      <c r="K444" s="4"/>
      <c r="L444" s="4"/>
      <c r="M444" s="4"/>
      <c r="N444" s="4"/>
      <c r="O444" s="4"/>
    </row>
    <row r="445" spans="1:15" ht="39">
      <c r="A445" s="2" t="s">
        <v>1354</v>
      </c>
      <c r="B445" s="14" t="s">
        <v>1355</v>
      </c>
      <c r="C445" s="3" t="s">
        <v>1356</v>
      </c>
      <c r="D445" s="3" t="s">
        <v>170</v>
      </c>
      <c r="E445" s="4">
        <v>2012</v>
      </c>
      <c r="F445" s="4">
        <v>5</v>
      </c>
      <c r="G445" s="4">
        <f t="shared" si="18"/>
        <v>146.96</v>
      </c>
      <c r="H445" s="4">
        <v>169</v>
      </c>
      <c r="I445" s="4">
        <f t="shared" si="19"/>
        <v>734.8000000000001</v>
      </c>
      <c r="J445" s="4">
        <f t="shared" si="20"/>
        <v>845.02</v>
      </c>
      <c r="K445" s="4"/>
      <c r="L445" s="4"/>
      <c r="M445" s="4"/>
      <c r="N445" s="4"/>
      <c r="O445" s="4"/>
    </row>
    <row r="446" spans="1:15" ht="26.25">
      <c r="A446" s="14" t="s">
        <v>915</v>
      </c>
      <c r="B446" s="20" t="s">
        <v>1357</v>
      </c>
      <c r="C446" s="3" t="s">
        <v>1358</v>
      </c>
      <c r="D446" s="3" t="s">
        <v>1359</v>
      </c>
      <c r="E446" s="4">
        <v>2003</v>
      </c>
      <c r="F446" s="4">
        <v>5</v>
      </c>
      <c r="G446" s="4">
        <f t="shared" si="18"/>
        <v>304.35</v>
      </c>
      <c r="H446" s="4">
        <v>350</v>
      </c>
      <c r="I446" s="4">
        <f t="shared" si="19"/>
        <v>1521.75</v>
      </c>
      <c r="J446" s="4">
        <f t="shared" si="20"/>
        <v>1750.01</v>
      </c>
      <c r="K446" s="4"/>
      <c r="L446" s="4"/>
      <c r="M446" s="4"/>
      <c r="N446" s="4"/>
      <c r="O446" s="4"/>
    </row>
    <row r="447" spans="1:15" ht="90">
      <c r="A447" s="14" t="s">
        <v>1360</v>
      </c>
      <c r="B447" s="20" t="s">
        <v>1361</v>
      </c>
      <c r="C447" s="21" t="s">
        <v>1362</v>
      </c>
      <c r="D447" s="3" t="s">
        <v>1363</v>
      </c>
      <c r="E447" s="4">
        <v>2009</v>
      </c>
      <c r="F447" s="4">
        <v>5</v>
      </c>
      <c r="G447" s="4">
        <f t="shared" si="18"/>
        <v>182.61</v>
      </c>
      <c r="H447" s="4">
        <v>210</v>
      </c>
      <c r="I447" s="4">
        <f t="shared" si="19"/>
        <v>913.0500000000001</v>
      </c>
      <c r="J447" s="4">
        <f t="shared" si="20"/>
        <v>1050.01</v>
      </c>
      <c r="K447" s="4"/>
      <c r="L447" s="4"/>
      <c r="M447" s="4"/>
      <c r="N447" s="4"/>
      <c r="O447" s="4"/>
    </row>
    <row r="448" spans="1:15" ht="77.25">
      <c r="A448" s="14" t="s">
        <v>1364</v>
      </c>
      <c r="B448" s="20" t="s">
        <v>1365</v>
      </c>
      <c r="C448" s="21" t="s">
        <v>1366</v>
      </c>
      <c r="D448" s="3" t="s">
        <v>416</v>
      </c>
      <c r="E448" s="4">
        <v>2012</v>
      </c>
      <c r="F448" s="4">
        <v>7</v>
      </c>
      <c r="G448" s="4">
        <f t="shared" si="18"/>
        <v>313.04</v>
      </c>
      <c r="H448" s="4">
        <v>360</v>
      </c>
      <c r="I448" s="4">
        <f t="shared" si="19"/>
        <v>2191.28</v>
      </c>
      <c r="J448" s="4">
        <f t="shared" si="20"/>
        <v>2519.97</v>
      </c>
      <c r="K448" s="4"/>
      <c r="L448" s="4"/>
      <c r="M448" s="4"/>
      <c r="N448" s="4"/>
      <c r="O448" s="4"/>
    </row>
    <row r="449" spans="1:15" ht="39">
      <c r="A449" s="16" t="s">
        <v>1367</v>
      </c>
      <c r="B449" s="19" t="s">
        <v>1368</v>
      </c>
      <c r="C449" s="18" t="s">
        <v>1369</v>
      </c>
      <c r="D449" s="19" t="s">
        <v>42</v>
      </c>
      <c r="E449" s="4">
        <v>2005</v>
      </c>
      <c r="F449" s="4">
        <v>3</v>
      </c>
      <c r="G449" s="4">
        <f t="shared" si="18"/>
        <v>217.39</v>
      </c>
      <c r="H449" s="4">
        <v>250</v>
      </c>
      <c r="I449" s="4">
        <f t="shared" si="19"/>
        <v>652.17</v>
      </c>
      <c r="J449" s="4">
        <f t="shared" si="20"/>
        <v>750</v>
      </c>
      <c r="K449" s="4"/>
      <c r="L449" s="4"/>
      <c r="M449" s="4"/>
      <c r="N449" s="4"/>
      <c r="O449" s="4"/>
    </row>
    <row r="450" spans="1:15" ht="51.75">
      <c r="A450" s="14" t="s">
        <v>1370</v>
      </c>
      <c r="B450" s="20" t="s">
        <v>1371</v>
      </c>
      <c r="C450" s="3" t="s">
        <v>1372</v>
      </c>
      <c r="D450" s="3" t="s">
        <v>108</v>
      </c>
      <c r="E450" s="4">
        <v>2013</v>
      </c>
      <c r="F450" s="4">
        <v>3</v>
      </c>
      <c r="G450" s="4">
        <f t="shared" si="18"/>
        <v>433.91</v>
      </c>
      <c r="H450" s="4">
        <v>499</v>
      </c>
      <c r="I450" s="4">
        <f t="shared" si="19"/>
        <v>1301.73</v>
      </c>
      <c r="J450" s="4">
        <f t="shared" si="20"/>
        <v>1496.99</v>
      </c>
      <c r="K450" s="4"/>
      <c r="L450" s="4"/>
      <c r="M450" s="4"/>
      <c r="N450" s="4"/>
      <c r="O450" s="4"/>
    </row>
    <row r="451" spans="1:15" ht="26.25">
      <c r="A451" s="19" t="s">
        <v>1373</v>
      </c>
      <c r="B451" s="19" t="s">
        <v>1374</v>
      </c>
      <c r="C451" s="18">
        <v>9788087101018</v>
      </c>
      <c r="D451" s="16" t="s">
        <v>69</v>
      </c>
      <c r="E451" s="4">
        <v>2008</v>
      </c>
      <c r="F451" s="4">
        <v>3</v>
      </c>
      <c r="G451" s="4">
        <f t="shared" si="18"/>
        <v>294.78</v>
      </c>
      <c r="H451" s="4">
        <v>339</v>
      </c>
      <c r="I451" s="4">
        <f t="shared" si="19"/>
        <v>884.3399999999999</v>
      </c>
      <c r="J451" s="4">
        <f t="shared" si="20"/>
        <v>1016.99</v>
      </c>
      <c r="K451" s="4"/>
      <c r="L451" s="4"/>
      <c r="M451" s="4"/>
      <c r="N451" s="4"/>
      <c r="O451" s="4"/>
    </row>
    <row r="452" spans="1:15" ht="39">
      <c r="A452" s="2" t="s">
        <v>1375</v>
      </c>
      <c r="B452" s="14" t="s">
        <v>1376</v>
      </c>
      <c r="C452" s="3" t="s">
        <v>1377</v>
      </c>
      <c r="D452" s="3" t="s">
        <v>1378</v>
      </c>
      <c r="E452" s="4">
        <v>2009</v>
      </c>
      <c r="F452" s="4">
        <v>3</v>
      </c>
      <c r="G452" s="4">
        <f t="shared" si="18"/>
        <v>173.04</v>
      </c>
      <c r="H452" s="4">
        <v>199</v>
      </c>
      <c r="I452" s="4">
        <f t="shared" si="19"/>
        <v>519.12</v>
      </c>
      <c r="J452" s="4">
        <f t="shared" si="20"/>
        <v>596.99</v>
      </c>
      <c r="K452" s="4"/>
      <c r="L452" s="4"/>
      <c r="M452" s="4"/>
      <c r="N452" s="4"/>
      <c r="O452" s="4"/>
    </row>
    <row r="453" spans="1:15" ht="51.75">
      <c r="A453" s="14" t="s">
        <v>1379</v>
      </c>
      <c r="B453" s="20" t="s">
        <v>1380</v>
      </c>
      <c r="C453" s="21" t="s">
        <v>1381</v>
      </c>
      <c r="D453" s="3" t="s">
        <v>682</v>
      </c>
      <c r="E453" s="4">
        <v>2010</v>
      </c>
      <c r="F453" s="4">
        <v>4</v>
      </c>
      <c r="G453" s="4">
        <f t="shared" si="18"/>
        <v>251.3</v>
      </c>
      <c r="H453" s="4">
        <v>289</v>
      </c>
      <c r="I453" s="4">
        <f t="shared" si="19"/>
        <v>1005.2</v>
      </c>
      <c r="J453" s="4">
        <f t="shared" si="20"/>
        <v>1155.98</v>
      </c>
      <c r="K453" s="4"/>
      <c r="L453" s="4"/>
      <c r="M453" s="4"/>
      <c r="N453" s="4"/>
      <c r="O453" s="4"/>
    </row>
    <row r="454" spans="1:15" ht="51.75">
      <c r="A454" s="16" t="s">
        <v>1382</v>
      </c>
      <c r="B454" s="19" t="s">
        <v>1383</v>
      </c>
      <c r="C454" s="18" t="s">
        <v>1384</v>
      </c>
      <c r="D454" s="19" t="s">
        <v>1385</v>
      </c>
      <c r="E454" s="4">
        <v>2011</v>
      </c>
      <c r="F454" s="4">
        <v>4</v>
      </c>
      <c r="G454" s="4">
        <f aca="true" t="shared" si="21" ref="G454:G469">ROUND((H454*100/115),2)</f>
        <v>250.43</v>
      </c>
      <c r="H454" s="4">
        <v>288</v>
      </c>
      <c r="I454" s="4">
        <f t="shared" si="19"/>
        <v>1001.72</v>
      </c>
      <c r="J454" s="4">
        <f t="shared" si="20"/>
        <v>1151.98</v>
      </c>
      <c r="K454" s="4"/>
      <c r="L454" s="4"/>
      <c r="M454" s="4"/>
      <c r="N454" s="4"/>
      <c r="O454" s="4"/>
    </row>
    <row r="455" spans="1:15" ht="64.5">
      <c r="A455" s="14" t="s">
        <v>1386</v>
      </c>
      <c r="B455" s="20" t="s">
        <v>1387</v>
      </c>
      <c r="C455" s="21" t="s">
        <v>1388</v>
      </c>
      <c r="D455" s="3" t="s">
        <v>261</v>
      </c>
      <c r="E455" s="4">
        <v>2012</v>
      </c>
      <c r="F455" s="4">
        <v>5</v>
      </c>
      <c r="G455" s="4">
        <f t="shared" si="21"/>
        <v>386.96</v>
      </c>
      <c r="H455" s="4">
        <v>445</v>
      </c>
      <c r="I455" s="4">
        <f aca="true" t="shared" si="22" ref="I455:I469">F455*G455</f>
        <v>1934.8</v>
      </c>
      <c r="J455" s="4">
        <f aca="true" t="shared" si="23" ref="J455:J469">ROUND((I455*1.15),2)</f>
        <v>2225.02</v>
      </c>
      <c r="K455" s="4"/>
      <c r="L455" s="4"/>
      <c r="M455" s="4"/>
      <c r="N455" s="4"/>
      <c r="O455" s="4"/>
    </row>
    <row r="456" spans="1:15" ht="39">
      <c r="A456" s="3" t="s">
        <v>1389</v>
      </c>
      <c r="B456" s="3" t="s">
        <v>1390</v>
      </c>
      <c r="C456" s="3" t="s">
        <v>1391</v>
      </c>
      <c r="D456" s="3" t="s">
        <v>108</v>
      </c>
      <c r="E456" s="4">
        <v>2013</v>
      </c>
      <c r="F456" s="4">
        <v>4</v>
      </c>
      <c r="G456" s="4">
        <f t="shared" si="21"/>
        <v>260</v>
      </c>
      <c r="H456" s="4">
        <v>299</v>
      </c>
      <c r="I456" s="4">
        <f t="shared" si="22"/>
        <v>1040</v>
      </c>
      <c r="J456" s="4">
        <f t="shared" si="23"/>
        <v>1196</v>
      </c>
      <c r="K456" s="4"/>
      <c r="L456" s="4"/>
      <c r="M456" s="4"/>
      <c r="N456" s="4"/>
      <c r="O456" s="4"/>
    </row>
    <row r="457" spans="1:15" ht="26.25">
      <c r="A457" s="14" t="s">
        <v>1392</v>
      </c>
      <c r="B457" s="20" t="s">
        <v>1393</v>
      </c>
      <c r="C457" s="21" t="s">
        <v>1394</v>
      </c>
      <c r="D457" s="3" t="s">
        <v>1395</v>
      </c>
      <c r="E457" s="4">
        <v>2013</v>
      </c>
      <c r="F457" s="4">
        <v>10</v>
      </c>
      <c r="G457" s="4">
        <f t="shared" si="21"/>
        <v>217.39</v>
      </c>
      <c r="H457" s="4">
        <v>250</v>
      </c>
      <c r="I457" s="4">
        <f t="shared" si="22"/>
        <v>2173.8999999999996</v>
      </c>
      <c r="J457" s="4">
        <f t="shared" si="23"/>
        <v>2499.99</v>
      </c>
      <c r="K457" s="4"/>
      <c r="L457" s="4"/>
      <c r="M457" s="4"/>
      <c r="N457" s="4"/>
      <c r="O457" s="4"/>
    </row>
    <row r="458" spans="1:15" ht="39">
      <c r="A458" s="2" t="s">
        <v>1396</v>
      </c>
      <c r="B458" s="14" t="s">
        <v>1397</v>
      </c>
      <c r="C458" s="3" t="s">
        <v>1398</v>
      </c>
      <c r="D458" s="15" t="s">
        <v>38</v>
      </c>
      <c r="E458" s="4">
        <v>2012</v>
      </c>
      <c r="F458" s="4">
        <v>3</v>
      </c>
      <c r="G458" s="4">
        <f t="shared" si="21"/>
        <v>338.26</v>
      </c>
      <c r="H458" s="4">
        <v>389</v>
      </c>
      <c r="I458" s="4">
        <f t="shared" si="22"/>
        <v>1014.78</v>
      </c>
      <c r="J458" s="4">
        <f t="shared" si="23"/>
        <v>1167</v>
      </c>
      <c r="K458" s="4"/>
      <c r="L458" s="4"/>
      <c r="M458" s="4"/>
      <c r="N458" s="4"/>
      <c r="O458" s="4"/>
    </row>
    <row r="459" spans="1:15" ht="51.75">
      <c r="A459" s="16" t="s">
        <v>1399</v>
      </c>
      <c r="B459" s="19" t="s">
        <v>1400</v>
      </c>
      <c r="C459" s="18" t="s">
        <v>1401</v>
      </c>
      <c r="D459" s="19" t="s">
        <v>34</v>
      </c>
      <c r="E459" s="4">
        <v>2008</v>
      </c>
      <c r="F459" s="4">
        <v>4</v>
      </c>
      <c r="G459" s="4">
        <f t="shared" si="21"/>
        <v>346.96</v>
      </c>
      <c r="H459" s="4">
        <v>399</v>
      </c>
      <c r="I459" s="4">
        <f t="shared" si="22"/>
        <v>1387.84</v>
      </c>
      <c r="J459" s="4">
        <f t="shared" si="23"/>
        <v>1596.02</v>
      </c>
      <c r="K459" s="4"/>
      <c r="L459" s="4"/>
      <c r="M459" s="4"/>
      <c r="N459" s="4"/>
      <c r="O459" s="4"/>
    </row>
    <row r="460" spans="1:15" ht="39">
      <c r="A460" s="14" t="s">
        <v>1402</v>
      </c>
      <c r="B460" s="20" t="s">
        <v>1403</v>
      </c>
      <c r="C460" s="21" t="s">
        <v>1404</v>
      </c>
      <c r="D460" s="3" t="s">
        <v>170</v>
      </c>
      <c r="E460" s="4">
        <v>2011</v>
      </c>
      <c r="F460" s="4">
        <v>4</v>
      </c>
      <c r="G460" s="4">
        <f t="shared" si="21"/>
        <v>172.17</v>
      </c>
      <c r="H460" s="4">
        <v>198</v>
      </c>
      <c r="I460" s="4">
        <f t="shared" si="22"/>
        <v>688.68</v>
      </c>
      <c r="J460" s="4">
        <f t="shared" si="23"/>
        <v>791.98</v>
      </c>
      <c r="K460" s="4"/>
      <c r="L460" s="4"/>
      <c r="M460" s="4"/>
      <c r="N460" s="4"/>
      <c r="O460" s="4"/>
    </row>
    <row r="461" spans="1:15" ht="26.25">
      <c r="A461" s="14" t="s">
        <v>1405</v>
      </c>
      <c r="B461" s="20" t="s">
        <v>1406</v>
      </c>
      <c r="C461" s="3" t="s">
        <v>1407</v>
      </c>
      <c r="D461" s="3" t="s">
        <v>1408</v>
      </c>
      <c r="E461" s="4">
        <v>2012</v>
      </c>
      <c r="F461" s="4">
        <v>7</v>
      </c>
      <c r="G461" s="4">
        <f t="shared" si="21"/>
        <v>413.04</v>
      </c>
      <c r="H461" s="4">
        <v>475</v>
      </c>
      <c r="I461" s="4">
        <f t="shared" si="22"/>
        <v>2891.28</v>
      </c>
      <c r="J461" s="4">
        <f t="shared" si="23"/>
        <v>3324.97</v>
      </c>
      <c r="K461" s="4"/>
      <c r="L461" s="4"/>
      <c r="M461" s="4"/>
      <c r="N461" s="4"/>
      <c r="O461" s="4"/>
    </row>
    <row r="462" spans="1:15" ht="26.25">
      <c r="A462" s="14" t="s">
        <v>1409</v>
      </c>
      <c r="B462" s="20" t="s">
        <v>1410</v>
      </c>
      <c r="C462" s="3" t="s">
        <v>1411</v>
      </c>
      <c r="D462" s="3" t="s">
        <v>34</v>
      </c>
      <c r="E462" s="4">
        <v>2011</v>
      </c>
      <c r="F462" s="4">
        <v>5</v>
      </c>
      <c r="G462" s="4">
        <f t="shared" si="21"/>
        <v>259.13</v>
      </c>
      <c r="H462" s="4">
        <v>298</v>
      </c>
      <c r="I462" s="4">
        <f t="shared" si="22"/>
        <v>1295.65</v>
      </c>
      <c r="J462" s="4">
        <f t="shared" si="23"/>
        <v>1490</v>
      </c>
      <c r="K462" s="4"/>
      <c r="L462" s="4"/>
      <c r="M462" s="4"/>
      <c r="N462" s="4"/>
      <c r="O462" s="4"/>
    </row>
    <row r="463" spans="1:15" ht="26.25">
      <c r="A463" s="16" t="s">
        <v>1412</v>
      </c>
      <c r="B463" s="19" t="s">
        <v>1413</v>
      </c>
      <c r="C463" s="18" t="s">
        <v>1414</v>
      </c>
      <c r="D463" s="19" t="s">
        <v>42</v>
      </c>
      <c r="E463" s="4">
        <v>2010</v>
      </c>
      <c r="F463" s="4">
        <v>3</v>
      </c>
      <c r="G463" s="4">
        <f t="shared" si="21"/>
        <v>195.65</v>
      </c>
      <c r="H463" s="4">
        <v>225</v>
      </c>
      <c r="I463" s="4">
        <f t="shared" si="22"/>
        <v>586.95</v>
      </c>
      <c r="J463" s="4">
        <f t="shared" si="23"/>
        <v>674.99</v>
      </c>
      <c r="K463" s="4"/>
      <c r="L463" s="4"/>
      <c r="M463" s="4"/>
      <c r="N463" s="4"/>
      <c r="O463" s="4"/>
    </row>
    <row r="464" spans="1:15" ht="39">
      <c r="A464" s="14" t="s">
        <v>1415</v>
      </c>
      <c r="B464" s="20" t="s">
        <v>1416</v>
      </c>
      <c r="C464" s="21" t="s">
        <v>1417</v>
      </c>
      <c r="D464" s="3" t="s">
        <v>177</v>
      </c>
      <c r="E464" s="4">
        <v>2013</v>
      </c>
      <c r="F464" s="4">
        <v>10</v>
      </c>
      <c r="G464" s="4">
        <f t="shared" si="21"/>
        <v>164.35</v>
      </c>
      <c r="H464" s="4">
        <v>189</v>
      </c>
      <c r="I464" s="4">
        <f t="shared" si="22"/>
        <v>1643.5</v>
      </c>
      <c r="J464" s="4">
        <f t="shared" si="23"/>
        <v>1890.03</v>
      </c>
      <c r="K464" s="4"/>
      <c r="L464" s="4"/>
      <c r="M464" s="4"/>
      <c r="N464" s="4"/>
      <c r="O464" s="4"/>
    </row>
    <row r="465" spans="1:15" ht="26.25">
      <c r="A465" s="14" t="s">
        <v>1418</v>
      </c>
      <c r="B465" s="20" t="s">
        <v>1419</v>
      </c>
      <c r="C465" s="21" t="s">
        <v>1420</v>
      </c>
      <c r="D465" s="3" t="s">
        <v>743</v>
      </c>
      <c r="E465" s="4">
        <v>2011</v>
      </c>
      <c r="F465" s="4">
        <v>5</v>
      </c>
      <c r="G465" s="4">
        <f t="shared" si="21"/>
        <v>273.91</v>
      </c>
      <c r="H465" s="4">
        <v>315</v>
      </c>
      <c r="I465" s="4">
        <f t="shared" si="22"/>
        <v>1369.5500000000002</v>
      </c>
      <c r="J465" s="4">
        <f t="shared" si="23"/>
        <v>1574.98</v>
      </c>
      <c r="K465" s="4"/>
      <c r="L465" s="4"/>
      <c r="M465" s="4"/>
      <c r="N465" s="4"/>
      <c r="O465" s="4"/>
    </row>
    <row r="466" spans="1:15" ht="39">
      <c r="A466" s="14" t="s">
        <v>1421</v>
      </c>
      <c r="B466" s="20" t="s">
        <v>1422</v>
      </c>
      <c r="C466" s="21" t="s">
        <v>1423</v>
      </c>
      <c r="D466" s="3" t="s">
        <v>170</v>
      </c>
      <c r="E466" s="4">
        <v>2011</v>
      </c>
      <c r="F466" s="4">
        <v>7</v>
      </c>
      <c r="G466" s="4">
        <f t="shared" si="21"/>
        <v>216.52</v>
      </c>
      <c r="H466" s="4">
        <v>249</v>
      </c>
      <c r="I466" s="4">
        <f t="shared" si="22"/>
        <v>1515.64</v>
      </c>
      <c r="J466" s="4">
        <f t="shared" si="23"/>
        <v>1742.99</v>
      </c>
      <c r="K466" s="4"/>
      <c r="L466" s="4"/>
      <c r="M466" s="4"/>
      <c r="N466" s="4"/>
      <c r="O466" s="4"/>
    </row>
    <row r="467" spans="1:15" ht="39">
      <c r="A467" s="16" t="s">
        <v>1424</v>
      </c>
      <c r="B467" s="19" t="s">
        <v>1425</v>
      </c>
      <c r="C467" s="18" t="s">
        <v>1426</v>
      </c>
      <c r="D467" s="19" t="s">
        <v>1427</v>
      </c>
      <c r="E467" s="4">
        <v>2009</v>
      </c>
      <c r="F467" s="4">
        <v>2</v>
      </c>
      <c r="G467" s="4">
        <f t="shared" si="21"/>
        <v>260</v>
      </c>
      <c r="H467" s="4">
        <v>299</v>
      </c>
      <c r="I467" s="4">
        <f t="shared" si="22"/>
        <v>520</v>
      </c>
      <c r="J467" s="4">
        <f t="shared" si="23"/>
        <v>598</v>
      </c>
      <c r="K467" s="4"/>
      <c r="L467" s="4"/>
      <c r="M467" s="4"/>
      <c r="N467" s="4"/>
      <c r="O467" s="4"/>
    </row>
    <row r="468" spans="1:15" ht="64.5">
      <c r="A468" s="16" t="s">
        <v>1428</v>
      </c>
      <c r="B468" s="19" t="s">
        <v>1429</v>
      </c>
      <c r="C468" s="18" t="s">
        <v>1430</v>
      </c>
      <c r="D468" s="19" t="s">
        <v>144</v>
      </c>
      <c r="E468" s="4">
        <v>2006</v>
      </c>
      <c r="F468" s="4">
        <v>2</v>
      </c>
      <c r="G468" s="4">
        <f t="shared" si="21"/>
        <v>216.52</v>
      </c>
      <c r="H468" s="4">
        <v>249</v>
      </c>
      <c r="I468" s="4">
        <f t="shared" si="22"/>
        <v>433.04</v>
      </c>
      <c r="J468" s="4">
        <f t="shared" si="23"/>
        <v>498</v>
      </c>
      <c r="K468" s="4"/>
      <c r="L468" s="4"/>
      <c r="M468" s="4"/>
      <c r="N468" s="4"/>
      <c r="O468" s="4"/>
    </row>
    <row r="469" spans="1:15" ht="39">
      <c r="A469" s="16" t="s">
        <v>1431</v>
      </c>
      <c r="B469" s="19" t="s">
        <v>1432</v>
      </c>
      <c r="C469" s="18" t="s">
        <v>1433</v>
      </c>
      <c r="D469" s="19" t="s">
        <v>1434</v>
      </c>
      <c r="E469" s="4">
        <v>2009</v>
      </c>
      <c r="F469" s="4">
        <v>3</v>
      </c>
      <c r="G469" s="4">
        <f t="shared" si="21"/>
        <v>260</v>
      </c>
      <c r="H469" s="4">
        <v>299</v>
      </c>
      <c r="I469" s="4">
        <f t="shared" si="22"/>
        <v>780</v>
      </c>
      <c r="J469" s="4">
        <f t="shared" si="23"/>
        <v>897</v>
      </c>
      <c r="K469" s="4"/>
      <c r="L469" s="4"/>
      <c r="M469" s="4"/>
      <c r="N469" s="4"/>
      <c r="O469" s="4"/>
    </row>
    <row r="470" spans="1:15" ht="15">
      <c r="A470" s="5"/>
      <c r="B470" s="6"/>
      <c r="C470" s="5"/>
      <c r="D470" s="46" t="s">
        <v>1444</v>
      </c>
      <c r="E470" s="47"/>
      <c r="F470" s="41">
        <f>SUM(F5:F469)</f>
        <v>2191</v>
      </c>
      <c r="G470" s="41"/>
      <c r="H470" s="41"/>
      <c r="I470" s="41">
        <f>SUM(I5:I469)</f>
        <v>653186.4200000005</v>
      </c>
      <c r="J470" s="41">
        <f>SUM(J5:J469)</f>
        <v>751164.7499999997</v>
      </c>
      <c r="K470" s="41"/>
      <c r="L470" s="41"/>
      <c r="M470" s="41"/>
      <c r="N470" s="41"/>
      <c r="O470" s="41"/>
    </row>
    <row r="472" spans="1:15" ht="15">
      <c r="A472" s="5"/>
      <c r="B472" s="5"/>
      <c r="C472" s="5"/>
      <c r="D472" s="7"/>
      <c r="E472" s="7"/>
      <c r="F472" s="8"/>
      <c r="G472" s="8"/>
      <c r="H472" s="8"/>
      <c r="I472" s="8"/>
      <c r="J472" s="8"/>
      <c r="K472" s="8"/>
      <c r="L472" s="8"/>
      <c r="M472" s="7"/>
      <c r="N472" s="7"/>
      <c r="O472" s="8"/>
    </row>
    <row r="474" spans="4:9" ht="15">
      <c r="D474" s="43" t="s">
        <v>1437</v>
      </c>
      <c r="E474" s="43"/>
      <c r="F474" s="43"/>
      <c r="G474" s="43"/>
      <c r="I474" s="44">
        <v>653186.42</v>
      </c>
    </row>
    <row r="475" spans="4:9" ht="15">
      <c r="D475" s="43" t="s">
        <v>1438</v>
      </c>
      <c r="E475" s="43"/>
      <c r="F475" s="43"/>
      <c r="G475" s="43"/>
      <c r="H475" s="45"/>
      <c r="I475" s="44">
        <v>751164.75</v>
      </c>
    </row>
    <row r="476" spans="4:8" ht="15">
      <c r="D476" s="43"/>
      <c r="E476" s="43"/>
      <c r="F476" s="43"/>
      <c r="G476" s="43"/>
      <c r="H476" s="43"/>
    </row>
    <row r="477" spans="4:8" ht="15">
      <c r="D477" s="43" t="s">
        <v>1441</v>
      </c>
      <c r="E477" s="43"/>
      <c r="F477" s="43"/>
      <c r="G477" s="43"/>
      <c r="H477" s="43"/>
    </row>
    <row r="478" spans="4:8" ht="15">
      <c r="D478" s="43" t="s">
        <v>1442</v>
      </c>
      <c r="E478" s="43"/>
      <c r="F478" s="43"/>
      <c r="G478" s="43"/>
      <c r="H478" s="43"/>
    </row>
    <row r="479" spans="4:10" ht="15">
      <c r="D479" s="43" t="s">
        <v>1443</v>
      </c>
      <c r="E479" s="43"/>
      <c r="F479" s="43"/>
      <c r="G479" s="43"/>
      <c r="H479" s="43"/>
      <c r="J479" s="42"/>
    </row>
  </sheetData>
  <mergeCells count="1">
    <mergeCell ref="D470:E470"/>
  </mergeCells>
  <hyperlinks>
    <hyperlink ref="A11" r:id="rId1" display="http://www.bux.cz/autori/37860-hlacik-zdenek-gregor-dalibor.html"/>
    <hyperlink ref="A458" r:id="rId2" display="http://www.bux.cz/autori/36337-antonin-a-kolektiv-cernocky.html"/>
    <hyperlink ref="D458" r:id="rId3" display="http://www.bux.cz/nakladatele/nakladatel/?publisher=Foto%20Gregor"/>
    <hyperlink ref="A185" r:id="rId4" display="http://www.bux.cz/autori/6188-eva-horova.html"/>
    <hyperlink ref="D185" r:id="rId5" display="http://www.bux.cz/nakladatele/nakladatel/?publisher=CanisTR"/>
    <hyperlink ref="B126" r:id="rId6" tooltip="Detail titulu Chov králíků - 3. vydání" display="http://www.bux.cz/knihy/131622-chov-kraliku-3-vydani.html?ic=ostatni_kupuji&amp;icc=crosseling"/>
    <hyperlink ref="A126" r:id="rId7" display="http://www.bux.cz/autori/10589-josef-a-kolektiv-zadina.html"/>
    <hyperlink ref="A396" r:id="rId8" display="http://www.bux.cz/autori/34036-christoph-schumacher.html"/>
    <hyperlink ref="A349" r:id="rId9" display="http://www.bux.cz/autori/24724-hiltrud-strasser.html"/>
    <hyperlink ref="A42" r:id="rId10" display="http://www.bux.cz/autori/24724-hiltrud-strasser.html"/>
    <hyperlink ref="A330" r:id="rId11" display="http://www.bux.cz/autori/27218-russell-pringle.html"/>
    <hyperlink ref="C330" r:id="rId12" display="http://www.bux.cz/autori/27218-russell-pringle.html"/>
    <hyperlink ref="A191" r:id="rId13" display="http://www.bux.cz/autori/23655-vojtech-skaloud.html"/>
    <hyperlink ref="A250" r:id="rId14" display="http://www.bux.cz/autori/23658-marisa-hafner.html"/>
    <hyperlink ref="A213" r:id="rId15" display="http://www.bux.cz/autori/17124-tomiczek-turcke.html"/>
    <hyperlink ref="A435" r:id="rId16" display="http://www.bux.cz/autori/25323-vanek-vaclav.html"/>
    <hyperlink ref="A263" r:id="rId17" display="http://www.bux.cz/autori/34080-miroslav-a-kolektiv-kravka.html"/>
    <hyperlink ref="A262" r:id="rId18" display="http://www.bux.cz/autori/685-vilem-kraus.html"/>
    <hyperlink ref="A391" r:id="rId19" display="http://www.bux.cz/autori/9349-frantisek-hrabe.html"/>
    <hyperlink ref="A332" r:id="rId20" display="http://www.bux.cz/autori/31956-sulzberger-robert-mayerhofer-tobias.html"/>
    <hyperlink ref="A342" r:id="rId21" display="http://www.bux.cz/autori/30516-tomas-a-kolektiv-necas.html"/>
    <hyperlink ref="A34" r:id="rId22" display="http://www.bux.cz/autori/16139-petr-hanzelka.html"/>
    <hyperlink ref="A157" r:id="rId23" display="http://www.bux.cz/autori/15175-miloslav-studnicka.html"/>
    <hyperlink ref="A248" r:id="rId24" display="http://www.bux.cz/autori/24003-baumann-h-kunkele-s-lorenz-r.html"/>
    <hyperlink ref="A53" r:id="rId25" display="http://www.bux.cz/autori/3641-jan-sojka.html"/>
    <hyperlink ref="A12" r:id="rId26" display="http://www.bux.cz/autori/23494-pavel-prosek.html"/>
    <hyperlink ref="A9" r:id="rId27" display="http://www.bux.cz/autori/35493-marie-a-kolektiv-hruskova.html"/>
    <hyperlink ref="A203" r:id="rId28" display="http://www.bux.cz/autori/35295-dalibor-velebil.html"/>
    <hyperlink ref="D411" r:id="rId29" display="http://www.bux.cz/nakladatele/nakladatel/?publisher=Svojtka&amp;Co."/>
    <hyperlink ref="A324" r:id="rId30" display="http://www.bux.cz/autori/20723-kutilek-miroslav.html"/>
    <hyperlink ref="A67" r:id="rId31" display="http://www.bux.cz/autori/33396-tomas-vrska.html"/>
    <hyperlink ref="A94" r:id="rId32" display="http://www.bux.cz/autori/33239-rudolf-kolarsky.html"/>
    <hyperlink ref="A104" r:id="rId33" display="http://www.bux.cz/autori/33212-milan-k-jermar.html"/>
    <hyperlink ref="A239" r:id="rId34" display="http://www.bux.cz/autori/32796-cilek-vaclav-lozek-vojen.html"/>
    <hyperlink ref="A409" r:id="rId35" display="http://www.bux.cz/autori/26822-milan-chytry.html"/>
    <hyperlink ref="A383" r:id="rId36" display="http://www.bux.cz/autori/26933-ivo-svoboda.html"/>
    <hyperlink ref="D383" r:id="rId37" display="http://www.bux.cz/nakladatele/nakladatel/?publisher=Das%20media"/>
    <hyperlink ref="A452" r:id="rId38" display="http://www.bux.cz/autori/24513-ivan-brezina.html"/>
    <hyperlink ref="A290" r:id="rId39" display="http://www.bux.cz/autori/5818-jiri-moravec.html"/>
    <hyperlink ref="A242" r:id="rId40" display="http://www.bux.cz/autori/20672-josef-smajs.html"/>
    <hyperlink ref="A433" r:id="rId41" display="http://www.bux.cz/autori/30071-nick-lane.html"/>
    <hyperlink ref="A251" r:id="rId42" display="http://www.bux.cz/autori/28657-vladimir-vondrejs.html"/>
    <hyperlink ref="D160" r:id="rId43" display="http://www.bux.cz/nakladatele/nakladatel/?publisher=Agromachinery"/>
    <hyperlink ref="A160" r:id="rId44" display="http://www.bux.cz/autori/34791-vladimir-picha.html"/>
    <hyperlink ref="D415" r:id="rId45" display="http://www.bux.cz/nakladatele/nakladatel/?publisher=Agromachinery"/>
    <hyperlink ref="A415" r:id="rId46" display="http://www.bux.cz/autori/34792-don-macmillan.html"/>
    <hyperlink ref="D5" r:id="rId47" display="http://www.bux.cz/nakladatele/nakladatel/?publisher=Volvox%20Globator"/>
    <hyperlink ref="A218" r:id="rId48" display="http://www.bux.cz/autori/3948-milos-andera.html"/>
    <hyperlink ref="A77" r:id="rId49" display="http://www.bux.cz/autori/17165-marian-suman-hreblay.html"/>
    <hyperlink ref="A230" r:id="rId50" display="http://www.bux.cz/autori/36646-erling-norrby.html"/>
    <hyperlink ref="A402" r:id="rId51" display="http://www.bux.cz/autori/33774-boyd-robert-richerson-peter-j.html"/>
    <hyperlink ref="A311" r:id="rId52" display="http://www.bux.cz/autori/32374-stastny-karel-hudec-karel.html"/>
    <hyperlink ref="A153" r:id="rId53" display="http://www.bux.cz/autori/4009-magdalena-beranova.html"/>
    <hyperlink ref="A201" r:id="rId54" display="http://www.bux.cz/autori/18924-martin-janoska.html"/>
    <hyperlink ref="A92" r:id="rId55" display="http://www.bux.cz/autori/12288-jaroslav-flegr.html"/>
    <hyperlink ref="A196" r:id="rId56" display="http://www.bux.cz/autori/14257-kamil-pasek.html"/>
    <hyperlink ref="A401" r:id="rId57" display="http://www.bux.cz/autori/16996-bernhard-gahm.html"/>
    <hyperlink ref="A141" r:id="rId58" display="http://www.bux.cz/autori/27526-bradna-b-nikodemova-z.html"/>
    <hyperlink ref="A102" r:id="rId59" display="http://www.bux.cz/autori/36008-iveta-hamarneh.html"/>
    <hyperlink ref="A236" r:id="rId60" display="http://www.bux.cz/autori/27701-volker-quaschning.html"/>
    <hyperlink ref="A445" r:id="rId61" display="http://www.bux.cz/autori/35223-milan-bruchter.html"/>
    <hyperlink ref="A442" r:id="rId62" display="http://www.bux.cz/autori/3277-tim-newbury.html"/>
    <hyperlink ref="B93" r:id="rId63" display="http://bioinstitut.cz/publikace/index.html"/>
    <hyperlink ref="A173" r:id="rId64" display="http://www.bux.cz/autori/37859-vitek-milan-gregor-dalibor.html"/>
    <hyperlink ref="A326" r:id="rId65" display="http://www.bux.cz/autori/9450-eva-nohelova.html"/>
    <hyperlink ref="A142" r:id="rId66" display="http://www.bux.cz/autori/31923-christina-sondermann.html"/>
    <hyperlink ref="A356" r:id="rId67" display="http://www.bux.cz/autori/21048-patoka-jiri.html"/>
    <hyperlink ref="A264" r:id="rId68" display="http://www.bux.cz/autori/34008-dennis-bryan-kim-morgan-tracy.html"/>
    <hyperlink ref="A241" r:id="rId69" display="http://www.bux.cz/autori/31258-jean-donaldsonova.html"/>
    <hyperlink ref="A441" r:id="rId70" display="http://www.bux.cz/autori/36961-marie-theres-estermann.html"/>
    <hyperlink ref="A156" r:id="rId71" display="http://www.bux.cz/autori/36625-emilie-gillet.html"/>
    <hyperlink ref="A64" r:id="rId72" display="http://www.bux.cz/autori/36310-iveta-prombergerova.html"/>
    <hyperlink ref="A316" r:id="rId73" display="http://www.bux.cz/autori/11154-ulrich-schmid.html"/>
    <hyperlink ref="A428" r:id="rId74" display="http://www.bux.cz/autori/22555-imke-niewohner.html"/>
    <hyperlink ref="A235" r:id="rId75" display="http://www.bux.cz/autori/34089-lucia-stemmerova.html"/>
    <hyperlink ref="A429" r:id="rId76" display="http://www.bux.cz/autori/29089-karel-zelnicek.html"/>
    <hyperlink ref="A152" r:id="rId77" display="http://www.bux.cz/autori/28123-jakub-urbanec.html"/>
    <hyperlink ref="A375" r:id="rId78" display="http://www.bux.cz/autori/18903-thomas-schauer.html"/>
    <hyperlink ref="A247" r:id="rId79" display="http://www.bux.cz/autori/36960-kullman-folko-staffler-martin.html"/>
    <hyperlink ref="A436" r:id="rId80" display="http://www.bux.cz/autori/36302-philip-adams.html"/>
    <hyperlink ref="D436" r:id="rId81" display="http://www.bux.cz/nakladatele/nakladatel/?publisher=Positive%20Publishers"/>
    <hyperlink ref="A370" r:id="rId82" display="http://www.bux.cz/autori/12820-allen-j-coombes.html"/>
    <hyperlink ref="A309" r:id="rId83" display="http://www.bux.cz/autori/18389-elphick-j-woodward-j.html"/>
    <hyperlink ref="A293" r:id="rId84" display="http://www.bux.cz/autori/11224-bob-flowerdew.html"/>
    <hyperlink ref="A229" r:id="rId85" display="http://www.bux.cz/autori/11224-bob-flowerdew.html"/>
    <hyperlink ref="A136" r:id="rId86" display="http://www.bux.cz/autori/11224-bob-flowerdew.html"/>
    <hyperlink ref="A299" r:id="rId87" display="http://www.bux.cz/autori/3125-petr-pasecny.html"/>
    <hyperlink ref="A170" r:id="rId88" display="http://www.bux.cz/autori/36659-ian-plimer.html"/>
    <hyperlink ref="A382" r:id="rId89" display="http://www.bux.cz/autori/36450-ivan-lukes.html"/>
    <hyperlink ref="A424" r:id="rId90" display="http://www.bux.cz/autori/10644-milan-syrucek.html"/>
    <hyperlink ref="A223" r:id="rId91" display="http://www.azknihy.cz/autor/miroslav-bobek"/>
    <hyperlink ref="A6" r:id="rId92" display="http://knihy.abz.cz/obchod/autor-ptacek-josef-ptacek"/>
    <hyperlink ref="A221" r:id="rId93" display="http://knihy.abz.cz/obchod/autor-dvoracek-petr-dvoracek"/>
    <hyperlink ref="A254" r:id="rId94" display="http://knihy.abz.cz/obchod/autor-nemec-jan-nemec"/>
    <hyperlink ref="A75" r:id="rId95" display="http://knihy.abz.cz/obchod/autor-kovar-pavel-kovar"/>
    <hyperlink ref="A69" r:id="rId96" display="http://knihy.abz.cz/obchod/autor-pelikan-jaroslav-pelikan-1"/>
    <hyperlink ref="A65" r:id="rId97" display="http://knihy.abz.cz/obchod/autor-patricny-martin-patricny"/>
    <hyperlink ref="D451" r:id="rId98" display="http://knihy.abz.cz/obchod/nakladatelstvi-karmasek"/>
    <hyperlink ref="A19" r:id="rId99" display="http://knihy.abz.cz/obchod/autor-vanek-jan-vanek"/>
    <hyperlink ref="A113" r:id="rId100" display="http://knihy.abz.cz/obchod/autor-socha-radomir-socha"/>
    <hyperlink ref="A226" r:id="rId101" display="http://knihy.abz.cz/obchod/autor-dawkins-richard-dawkins"/>
    <hyperlink ref="A32" r:id="rId102" display="http://knihy.abz.cz/obchod/autor-macek-jan-macek"/>
    <hyperlink ref="A23" r:id="rId103" display="http://knihy.abz.cz/obchod/autor-macek-jan-macek"/>
    <hyperlink ref="A22" r:id="rId104" display="http://knihy.abz.cz/obchod/autor-macek-jan-macek"/>
    <hyperlink ref="A44" r:id="rId105" display="http://knihy.abz.cz/obchod/autor-dreyer-wolfgang-dreyer"/>
    <hyperlink ref="A386" r:id="rId106" display="http://knihy.abz.cz/obchod/autor-sheldrake-rupert-sheldrake"/>
    <hyperlink ref="A37" r:id="rId107" display="http://knihy.abz.cz/obchod/autor-zahradnik-jiri-zahradnik"/>
    <hyperlink ref="A313" r:id="rId108" display="http://knihy.abz.cz/obchod/autor-machacek-petr-machacek"/>
    <hyperlink ref="D313" r:id="rId109" display="http://knihy.abz.cz/obchod/nakladatelstvi-regionalni-muzeum-v-mikulove"/>
    <hyperlink ref="A98" r:id="rId110" display="http://knihy.abz.cz/obchod/autor-zrzavy-jan-zrzavy"/>
    <hyperlink ref="D98" r:id="rId111" display="http://knihy.abz.cz/obchod/nakladatelstvi-scientia"/>
    <hyperlink ref="D224" r:id="rId112" display="http://knihy.abz.cz/obchod/nakladatelstvi-scientia"/>
    <hyperlink ref="D388:D389" r:id="rId113" display="http://knihy.abz.cz/obchod/nakladatelstvi-scientia"/>
    <hyperlink ref="A116" r:id="rId114" display="http://knihy.abz.cz/obchod/autor-valicek-pavel-valicek"/>
    <hyperlink ref="A163" r:id="rId115" display="http://knihy.abz.cz/obchod/autor-koblizek-jaroslav-koblizek"/>
    <hyperlink ref="A150" r:id="rId116" display="http://knihy.abz.cz/obchod/autor-koblizek-jaroslav-koblizek"/>
    <hyperlink ref="B340" r:id="rId117" display="http://knihy.abz.cz/prodej/rez-a-tvarovani-ovocnych-i-okrasnych-drevin-prakticky-radce-s-podrobnymi-postupy-prace"/>
    <hyperlink ref="A340" r:id="rId118" display="http://knihy.abz.cz/obchod/autor-bird-richard-bird"/>
    <hyperlink ref="D340" r:id="rId119" display="http://knihy.abz.cz/obchod/nakladatelstvi-readers-digest-vyber"/>
    <hyperlink ref="B81" r:id="rId120" display="http://knihy.abz.cz/prodej/encyklopedie-listnatych-stromu-a-keru"/>
    <hyperlink ref="A345" r:id="rId121" display="http://knihy.abz.cz/obchod/autor-hosek-jan-hosek"/>
    <hyperlink ref="A31" r:id="rId122" display="http://knihy.abz.cz/obchod/autor-danes-ludek-danes"/>
    <hyperlink ref="A302" r:id="rId123" display="http://knihy.abz.cz/obchod/autor-danes-ludek-danes"/>
    <hyperlink ref="A323" r:id="rId124" display="http://knihy.abz.cz/obchod/autor-stone-irving-stone"/>
    <hyperlink ref="D54" r:id="rId125" display="http://knihy.abz.cz/obchod/nakladatelstvi-barrister-a-principal"/>
    <hyperlink ref="A54" r:id="rId126" display="http://knihy.abz.cz/obchod/autor-johnson-paul-johnson"/>
    <hyperlink ref="A449" r:id="rId127" display="http://knihy.abz.cz/obchod/autor-flegr-jaroslav-flegr"/>
    <hyperlink ref="A344" r:id="rId128" display="http://knihy.abz.cz/obchod/autor-cilek-vaclav-cilek"/>
    <hyperlink ref="D181" r:id="rId129" display="http://knihy.abz.cz/obchod/nakladatelstvi-centrum-pro-ekonomiku-a-politiku"/>
    <hyperlink ref="A146" r:id="rId130" display="http://knihy.abz.cz/obchod/autor-hajek-pavel-hajek"/>
    <hyperlink ref="A297" r:id="rId131" display="http://knihy.abz.cz/obchod/autor-hajek-tomas-hajek"/>
    <hyperlink ref="A243" r:id="rId132" display="http://knihy.abz.cz/obchod/autor-komarek-stanislav-komarek"/>
    <hyperlink ref="A469" r:id="rId133" display="http://knihy.abz.cz/obchod/autor-webster-john-webster"/>
    <hyperlink ref="A282" r:id="rId134" display="http://knihy.abz.cz/obchod/autor-bezzel-einhard-bezzel"/>
    <hyperlink ref="A318" r:id="rId135" display="http://knihy.abz.cz/obchod/autor-vymazalova-hana-vymazalova"/>
    <hyperlink ref="A378" r:id="rId136" display="http://knihy.abz.cz/obchod/autor-zahradnik-jiri-zahradnik"/>
    <hyperlink ref="A408" r:id="rId137" display="http://knihy.abz.cz/obchod/autor-nosek-jiri-nosek"/>
    <hyperlink ref="A29" r:id="rId138" display="http://knihy.abz.cz/obchod/autor-kleisner-karel-kleisner"/>
    <hyperlink ref="A105" r:id="rId139" display="http://knihy.abz.cz/obchod/autor-jermar-milan-k-jermar"/>
    <hyperlink ref="A30" r:id="rId140" display="http://knihy.abz.cz/obchod/autor-schulz-heinz-schulz"/>
    <hyperlink ref="A463" r:id="rId141" display="http://knihy.abz.cz/obchod/autor-olivova-lucie-olivova"/>
    <hyperlink ref="A468" r:id="rId142" display="http://knihy.abz.cz/obchod/autor-hrabak-rudolf-hrabak"/>
    <hyperlink ref="A97" r:id="rId143" display="http://knihy.abz.cz/obchod/autor-gregor-dalibor-gregor"/>
    <hyperlink ref="A369" r:id="rId144" display="http://knihy.abz.cz/obchod/autor-behnke-hans-behnke"/>
    <hyperlink ref="A39" r:id="rId145" tooltip="Více knih od tohoto autora" display="http://www.slovart.cz/vyhledavani.html?page_id=9532&amp;where=author&amp;string=Jeremy+James"/>
    <hyperlink ref="A303" r:id="rId146" tooltip="Více knih od tohoto autora" display="http://www.slovart.cz/vyhledavani.html?page_id=9532&amp;where=author&amp;string=Cornelia+Wittekov%C3%A1"/>
  </hyperlinks>
  <printOptions/>
  <pageMargins left="0.7" right="0.7" top="0.787401575" bottom="0.787401575" header="0.3" footer="0.3"/>
  <pageSetup horizontalDpi="600" verticalDpi="600" orientation="portrait" paperSize="9" r:id="rId14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KFXxMcii88gBti73wdgs37+7wRk=</DigestValue>
    </Reference>
    <Reference URI="#idOfficeObject" Type="http://www.w3.org/2000/09/xmldsig#Object">
      <DigestMethod Algorithm="http://www.w3.org/2000/09/xmldsig#sha1"/>
      <DigestValue>5Wov1gsJxgYKXgFalq/R1XDbt4o=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8NUqmW/qA9i5H9VN7km4P2quLe8=</DigestValue>
    </Reference>
  </SignedInfo>
  <SignatureValue>l9UeUPTHCWHaMCT7Veq4iRSHZPdIM7XvQoqx6PdX51ONHxoDcEp5m0bsWTwzR9lUxWaMJZJvJyrc
lTZ4xXjgl/pkBgRiNwsASyg6rv9SAYXODGPKVIvDddaseMlLQQb5GvmzgdFi52t+K/RJRUwSbqoM
//2cYobNqqIEiQuq82FSPDslvn1yEBoSf9mKM+HI7pl3QRBseTmtGf/nYXRhS610ttboStOUznSh
NcO76tHbqA8xTtJbt7CYHypjrYgIDBgPgtifReJ0pw8Ghk5a8/QqdLTHHbYDmsjbpY2G6NltdXhc
84iWvLJvhK2/uwhz5DxYzS5y7DOHBRg/sNRs+Q==</SignatureValue>
  <KeyInfo>
    <X509Data>
      <X509Certificate>MIIG0jCCBbqgAwIBAgIDFWzcMA0GCSqGSIb3DQEBCwUAMF8xCzAJBgNVBAYTAkNaMSwwKgYDVQQK
DCPEjGVza8OhIHBvxaF0YSwgcy5wLiBbScSMIDQ3MTE0OTgzXTEiMCAGA1UEAxMZUG9zdFNpZ251
bSBRdWFsaWZpZWQgQ0EgMjAeFw0xMzAxMTAxMzU1NDFaFw0xNDAxMTAxMzU1NDFaMIGqMQswCQYD
VQQGEwJDWjE0MDIGA1UECgwrTWVuZGVsb3ZhIHVuaXZlcnppdGEgdiBCcm7EmyBbScSMIDYyMTU2
NDg5XTEoMCYGA1UECwwfT2RkxJtsZW7DrSB2ZcWZZWpuw71jaCB6YWvDoXplazENMAsGA1UECxME
ODM1NzEaMBgGA1UEAxMRTWdyLiBNYXJlayBMb2xsb2sxEDAOBgNVBAUTB1AzNTk0MDYwggEiMA0G
CSqGSIb3DQEBAQUAA4IBDwAwggEKAoIBAQC5wHlebRrgSecevKVpfYLG0tNSrPUejGXSka9S8zXZ
rmyl2pVYcTsxURcBZAFZZvBSqQmz63+FlbcJN+V24oSW2sF8eQCXHLeC79BEMbYq97KuvmbpHTXE
QE9nOkm4eTyEijAH7R4iw+GbylfJyvnhsZx5COL7sqzLaUR2W+f/nhDZt5RD3HtShrYrJ9ZXwaND
hu4wbLUQue4+zXdEm8F/1h91lZQfAKnqYAiQ1ShVthxdcLvwwOyhMA/+Gh+QNZPnlQh+OjmAURLL
xqGeZA0Sz7bgBDuOcgTS0vyh5FU6OwwDTAkV41QCMkO+PT8IJwsTRVKu8i2eEO3zuwQby0qzAgMB
AAGjggNJMIIDRTBIBgNVHREEQTA/gRdtYXJlay5sb2xsb2tAbWVuZGVsdS5jeqAZBgkrBgEEAdwZ
AgGgDBMKMTEzMDgzMDE2MqAJBgNVBA2gAhMAMIIBDgYDVR0gBIIBBTCCAQEwgf4GCWeBBgEEAQeB
UjCB8DCBxwYIKwYBBQUHAgIwgboagbdUZW50byBrdmFsaWZpa292YW55IGNlcnRpZmlrYXQgYnls
IHZ5ZGFuIHBvZGxlIHpha29uYSAyMjcvMjAwMFNiLiBhIG5hdmF6bnljaCBwcmVkcGlzdS4vVGhp
cyBxdWFsaWZpZWQgY2VydGlmaWNhdGUgd2FzIGlzc3VlZCBhY2NvcmRpbmcgdG8gTGF3IE5vIDIy
Ny8yMDAwQ29sbC4gYW5kIHJlbGF0ZWQgcmVndWxhdGlvbnMwJAYIKwYBBQUHAgEWGGh0dHA6Ly93
d3cucG9zdHNpZ251bS5jejAYBggrBgEFBQcBAwQMMAowCAYGBACORgEBMIHIBggrBgEFBQcBAQSB
uzCBuDA7BggrBgEFBQcwAoYvaHR0cDovL3d3dy5wb3N0c2lnbnVtLmN6L2NydC9wc3F1YWxpZmll
ZGNhMi5jcnQwPAYIKwYBBQUHMAKGMGh0dHA6Ly93d3cyLnBvc3RzaWdudW0uY3ovY3J0L3BzcXVh
bGlmaWVkY2EyLmNydDA7BggrBgEFBQcwAoYvaHR0cDovL3Bvc3RzaWdudW0udHRjLmN6L2NydC9w
c3F1YWxpZmllZGNhMi5jcnQwDgYDVR0PAQH/BAQDAgXgMB8GA1UdIwQYMBaAFInoTN+LJjk+1yQu
Eg565+Yn5daXMIGxBgNVHR8EgakwgaYwNaAzoDGGL2h0dHA6Ly93d3cucG9zdHNpZ251bS5jei9j
cmwvcHNxdWFsaWZpZWRjYTIuY3JsMDagNKAyhjBodHRwOi8vd3d3Mi5wb3N0c2lnbnVtLmN6L2Ny
bC9wc3F1YWxpZmllZGNhMi5jcmwwNaAzoDGGL2h0dHA6Ly9wb3N0c2lnbnVtLnR0Yy5jei9jcmwv
cHNxdWFsaWZpZWRjYTIuY3JsMB0GA1UdDgQWBBSJZ4MW6VSejjQUYtwNgvWzNfOfZjANBgkqhkiG
9w0BAQsFAAOCAQEANsnaYU7JDH2ISH0GTep1k+UaiWBRK9u0DNve6A3QuqNeAzHLGbfIQF6N5+Vc
/FGlGJ0IA1+bOkvMzN2I0a1SyTVBBFQglN7DXcMrCduCO5mBY3gZXl0ltug1pk9MUisQ7ZmZvTg0
cXFZjoC2qhbS4miWgce3vxX1zkg8odBfXihaAHJa37qiv9Mi9yKQFdfyysLkyoMfW2ZS82sBnnDV
Kri/VYDNwBDCOt1ywJDHbfbK3mpHI/HhPB+klcVmS35ZaplQGo9PJv7o9yFe0sR4W3fPBHho6Rry
on0vUp/g9vhW4y9dn7raVFAzcWJLFsBRVg4PRrYr+bCkyV5kUhT1fQ==</X509Certificate>
    </X509Data>
  </KeyInfo>
  <Object xmlns:mdssi="http://schemas.openxmlformats.org/package/2006/digital-signature" Id="idPackageObject">
    <Manifest>
      <Reference URI="/xl/printerSettings/printerSettings1.bin?ContentType=application/vnd.openxmlformats-officedocument.spreadsheetml.printerSettings">
        <DigestMethod Algorithm="http://www.w3.org/2000/09/xmldsig#sha1"/>
        <DigestValue>R0Ki97SLJUPXvZIidfeU5tRsN9w=</DigestValue>
      </Reference>
      <Reference URI="/xl/sharedStrings.xml?ContentType=application/vnd.openxmlformats-officedocument.spreadsheetml.sharedStrings+xml">
        <DigestMethod Algorithm="http://www.w3.org/2000/09/xmldsig#sha1"/>
        <DigestValue>egXU2rBJ1keLlXPtyeLj9PHDhS8=</DigestValue>
      </Reference>
      <Reference URI="/xl/styles.xml?ContentType=application/vnd.openxmlformats-officedocument.spreadsheetml.styles+xml">
        <DigestMethod Algorithm="http://www.w3.org/2000/09/xmldsig#sha1"/>
        <DigestValue>/5UMmBwE9AqNrPLUk6AfK/cS8Co=</DigestValue>
      </Reference>
      <Reference URI="/xl/worksheets/sheet1.xml?ContentType=application/vnd.openxmlformats-officedocument.spreadsheetml.worksheet+xml">
        <DigestMethod Algorithm="http://www.w3.org/2000/09/xmldsig#sha1"/>
        <DigestValue>ct4ol2899yYwpUdrs65IKjQivF8=</DigestValue>
      </Reference>
      <Reference URI="/xl/calcChain.xml?ContentType=application/vnd.openxmlformats-officedocument.spreadsheetml.calcChain+xml">
        <DigestMethod Algorithm="http://www.w3.org/2000/09/xmldsig#sha1"/>
        <DigestValue>aPFpBD1o7ZexaPvaEaMFJ+8zGE8=</DigestValue>
      </Reference>
      <Reference URI="/xl/worksheets/sheet3.xml?ContentType=application/vnd.openxmlformats-officedocument.spreadsheetml.worksheet+xml">
        <DigestMethod Algorithm="http://www.w3.org/2000/09/xmldsig#sha1"/>
        <DigestValue>6GTu2NL8nuVR05nNHaR78on3Ydo=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xl/workbook.xml?ContentType=application/vnd.openxmlformats-officedocument.spreadsheetml.sheet.main+xml">
        <DigestMethod Algorithm="http://www.w3.org/2000/09/xmldsig#sha1"/>
        <DigestValue>32OWP/EXo3izDSphVwwqOjAqD3w=</DigestValue>
      </Reference>
      <Reference URI="/xl/worksheets/sheet2.xml?ContentType=application/vnd.openxmlformats-officedocument.spreadsheetml.worksheet+xml">
        <DigestMethod Algorithm="http://www.w3.org/2000/09/xmldsig#sha1"/>
        <DigestValue>6GTu2NL8nuVR05nNHaR78on3Ydo=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6"/>
            <mdssi:RelationshipReference SourceId="rId117"/>
            <mdssi:RelationshipReference SourceId="rId21"/>
            <mdssi:RelationshipReference SourceId="rId42"/>
            <mdssi:RelationshipReference SourceId="rId47"/>
            <mdssi:RelationshipReference SourceId="rId63"/>
            <mdssi:RelationshipReference SourceId="rId68"/>
            <mdssi:RelationshipReference SourceId="rId84"/>
            <mdssi:RelationshipReference SourceId="rId89"/>
            <mdssi:RelationshipReference SourceId="rId112"/>
            <mdssi:RelationshipReference SourceId="rId133"/>
            <mdssi:RelationshipReference SourceId="rId138"/>
            <mdssi:RelationshipReference SourceId="rId16"/>
            <mdssi:RelationshipReference SourceId="rId107"/>
            <mdssi:RelationshipReference SourceId="rId11"/>
            <mdssi:RelationshipReference SourceId="rId32"/>
            <mdssi:RelationshipReference SourceId="rId37"/>
            <mdssi:RelationshipReference SourceId="rId53"/>
            <mdssi:RelationshipReference SourceId="rId58"/>
            <mdssi:RelationshipReference SourceId="rId74"/>
            <mdssi:RelationshipReference SourceId="rId79"/>
            <mdssi:RelationshipReference SourceId="rId102"/>
            <mdssi:RelationshipReference SourceId="rId123"/>
            <mdssi:RelationshipReference SourceId="rId128"/>
            <mdssi:RelationshipReference SourceId="rId144"/>
            <mdssi:RelationshipReference SourceId="rId5"/>
            <mdssi:RelationshipReference SourceId="rId90"/>
            <mdssi:RelationshipReference SourceId="rId95"/>
            <mdssi:RelationshipReference SourceId="rId22"/>
            <mdssi:RelationshipReference SourceId="rId27"/>
            <mdssi:RelationshipReference SourceId="rId43"/>
            <mdssi:RelationshipReference SourceId="rId48"/>
            <mdssi:RelationshipReference SourceId="rId64"/>
            <mdssi:RelationshipReference SourceId="rId69"/>
            <mdssi:RelationshipReference SourceId="rId113"/>
            <mdssi:RelationshipReference SourceId="rId118"/>
            <mdssi:RelationshipReference SourceId="rId134"/>
            <mdssi:RelationshipReference SourceId="rId139"/>
            <mdssi:RelationshipReference SourceId="rId80"/>
            <mdssi:RelationshipReference SourceId="rId85"/>
            <mdssi:RelationshipReference SourceId="rId3"/>
            <mdssi:RelationshipReference SourceId="rId12"/>
            <mdssi:RelationshipReference SourceId="rId17"/>
            <mdssi:RelationshipReference SourceId="rId25"/>
            <mdssi:RelationshipReference SourceId="rId33"/>
            <mdssi:RelationshipReference SourceId="rId38"/>
            <mdssi:RelationshipReference SourceId="rId46"/>
            <mdssi:RelationshipReference SourceId="rId59"/>
            <mdssi:RelationshipReference SourceId="rId67"/>
            <mdssi:RelationshipReference SourceId="rId103"/>
            <mdssi:RelationshipReference SourceId="rId108"/>
            <mdssi:RelationshipReference SourceId="rId116"/>
            <mdssi:RelationshipReference SourceId="rId124"/>
            <mdssi:RelationshipReference SourceId="rId129"/>
            <mdssi:RelationshipReference SourceId="rId137"/>
            <mdssi:RelationshipReference SourceId="rId20"/>
            <mdssi:RelationshipReference SourceId="rId41"/>
            <mdssi:RelationshipReference SourceId="rId54"/>
            <mdssi:RelationshipReference SourceId="rId62"/>
            <mdssi:RelationshipReference SourceId="rId70"/>
            <mdssi:RelationshipReference SourceId="rId75"/>
            <mdssi:RelationshipReference SourceId="rId83"/>
            <mdssi:RelationshipReference SourceId="rId88"/>
            <mdssi:RelationshipReference SourceId="rId91"/>
            <mdssi:RelationshipReference SourceId="rId96"/>
            <mdssi:RelationshipReference SourceId="rId111"/>
            <mdssi:RelationshipReference SourceId="rId132"/>
            <mdssi:RelationshipReference SourceId="rId140"/>
            <mdssi:RelationshipReference SourceId="rId145"/>
            <mdssi:RelationshipReference SourceId="rId1"/>
            <mdssi:RelationshipReference SourceId="rId6"/>
            <mdssi:RelationshipReference SourceId="rId15"/>
            <mdssi:RelationshipReference SourceId="rId23"/>
            <mdssi:RelationshipReference SourceId="rId28"/>
            <mdssi:RelationshipReference SourceId="rId36"/>
            <mdssi:RelationshipReference SourceId="rId49"/>
            <mdssi:RelationshipReference SourceId="rId57"/>
            <mdssi:RelationshipReference SourceId="rId106"/>
            <mdssi:RelationshipReference SourceId="rId114"/>
            <mdssi:RelationshipReference SourceId="rId119"/>
            <mdssi:RelationshipReference SourceId="rId127"/>
            <mdssi:RelationshipReference SourceId="rId10"/>
            <mdssi:RelationshipReference SourceId="rId31"/>
            <mdssi:RelationshipReference SourceId="rId44"/>
            <mdssi:RelationshipReference SourceId="rId52"/>
            <mdssi:RelationshipReference SourceId="rId60"/>
            <mdssi:RelationshipReference SourceId="rId65"/>
            <mdssi:RelationshipReference SourceId="rId73"/>
            <mdssi:RelationshipReference SourceId="rId78"/>
            <mdssi:RelationshipReference SourceId="rId81"/>
            <mdssi:RelationshipReference SourceId="rId86"/>
            <mdssi:RelationshipReference SourceId="rId94"/>
            <mdssi:RelationshipReference SourceId="rId99"/>
            <mdssi:RelationshipReference SourceId="rId101"/>
            <mdssi:RelationshipReference SourceId="rId122"/>
            <mdssi:RelationshipReference SourceId="rId130"/>
            <mdssi:RelationshipReference SourceId="rId135"/>
            <mdssi:RelationshipReference SourceId="rId143"/>
            <mdssi:RelationshipReference SourceId="rId4"/>
            <mdssi:RelationshipReference SourceId="rId9"/>
            <mdssi:RelationshipReference SourceId="rId13"/>
            <mdssi:RelationshipReference SourceId="rId18"/>
            <mdssi:RelationshipReference SourceId="rId39"/>
            <mdssi:RelationshipReference SourceId="rId109"/>
            <mdssi:RelationshipReference SourceId="rId34"/>
            <mdssi:RelationshipReference SourceId="rId50"/>
            <mdssi:RelationshipReference SourceId="rId55"/>
            <mdssi:RelationshipReference SourceId="rId76"/>
            <mdssi:RelationshipReference SourceId="rId97"/>
            <mdssi:RelationshipReference SourceId="rId104"/>
            <mdssi:RelationshipReference SourceId="rId120"/>
            <mdssi:RelationshipReference SourceId="rId125"/>
            <mdssi:RelationshipReference SourceId="rId141"/>
            <mdssi:RelationshipReference SourceId="rId146"/>
            <mdssi:RelationshipReference SourceId="rId7"/>
            <mdssi:RelationshipReference SourceId="rId71"/>
            <mdssi:RelationshipReference SourceId="rId92"/>
            <mdssi:RelationshipReference SourceId="rId2"/>
            <mdssi:RelationshipReference SourceId="rId29"/>
            <mdssi:RelationshipReference SourceId="rId24"/>
            <mdssi:RelationshipReference SourceId="rId40"/>
            <mdssi:RelationshipReference SourceId="rId45"/>
            <mdssi:RelationshipReference SourceId="rId66"/>
            <mdssi:RelationshipReference SourceId="rId87"/>
            <mdssi:RelationshipReference SourceId="rId110"/>
            <mdssi:RelationshipReference SourceId="rId115"/>
            <mdssi:RelationshipReference SourceId="rId131"/>
            <mdssi:RelationshipReference SourceId="rId136"/>
            <mdssi:RelationshipReference SourceId="rId61"/>
            <mdssi:RelationshipReference SourceId="rId82"/>
            <mdssi:RelationshipReference SourceId="rId19"/>
            <mdssi:RelationshipReference SourceId="rId14"/>
            <mdssi:RelationshipReference SourceId="rId30"/>
            <mdssi:RelationshipReference SourceId="rId35"/>
            <mdssi:RelationshipReference SourceId="rId56"/>
            <mdssi:RelationshipReference SourceId="rId77"/>
            <mdssi:RelationshipReference SourceId="rId100"/>
            <mdssi:RelationshipReference SourceId="rId105"/>
            <mdssi:RelationshipReference SourceId="rId126"/>
            <mdssi:RelationshipReference SourceId="rId147"/>
            <mdssi:RelationshipReference SourceId="rId8"/>
            <mdssi:RelationshipReference SourceId="rId51"/>
            <mdssi:RelationshipReference SourceId="rId72"/>
            <mdssi:RelationshipReference SourceId="rId93"/>
            <mdssi:RelationshipReference SourceId="rId98"/>
            <mdssi:RelationshipReference SourceId="rId121"/>
            <mdssi:RelationshipReference SourceId="rId142"/>
          </Transform>
          <Transform Algorithm="http://www.w3.org/TR/2001/REC-xml-c14n-20010315"/>
        </Transforms>
        <DigestMethod Algorithm="http://www.w3.org/2000/09/xmldsig#sha1"/>
        <DigestValue>yU9500AaeIFunY1f83u0mA6uLug=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</Manifest>
    <SignatureProperties>
      <SignatureProperty Id="idSignatureTime" Target="#idPackageSignature">
        <mdssi:SignatureTime>
          <mdssi:Format>YYYY-MM-DDThh:mm:ssTZD</mdssi:Format>
          <mdssi:Value>2013-06-18T07:36:58Z</mdssi:Value>
        </mdssi:SignatureTime>
      </SignatureProperty>
    </SignatureProperties>
  </Object>
  <Object Id="idOfficeObject">
    <SignatureProperties>
      <SignatureProperty Id="idOfficeV1Details" Target="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2013-06-18T07:36:58Z</xd:SigningTime>
          <xd:SigningCertificate>
            <xd:Cert>
              <xd:CertDigest>
                <DigestMethod Algorithm="http://www.w3.org/2000/09/xmldsig#sha1"/>
                <DigestValue>AIa1Hkq78fNsTkrNDzRBrshCfUY=</DigestValue>
              </xd:CertDigest>
              <xd:IssuerSerial>
                <X509IssuerName>CN=PostSignum Qualified CA 2, O="Česká pošta, s.p. [IČ 47114983]", C=CZ</X509IssuerName>
                <X509SerialNumber>1404124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lollok</dc:creator>
  <cp:keywords/>
  <dc:description/>
  <cp:lastModifiedBy>lollok</cp:lastModifiedBy>
  <dcterms:created xsi:type="dcterms:W3CDTF">2013-06-04T08:25:25Z</dcterms:created>
  <dcterms:modified xsi:type="dcterms:W3CDTF">2013-06-18T05:30:57Z</dcterms:modified>
  <cp:category/>
  <cp:version/>
  <cp:contentType/>
  <cp:contentStatus/>
</cp:coreProperties>
</file>