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zahraniční knihy_118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<sst xmlns="http://schemas.openxmlformats.org/spreadsheetml/2006/main" count="110" uniqueCount="73">
  <si>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</si>
  <si>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</si>
  <si>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</si>
  <si>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</si>
  <si>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</si>
  <si>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</si>
  <si>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</si>
  <si>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</si>
  <si>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</si>
  <si>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</si>
  <si>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</si>
  <si>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</si>
  <si>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Craig Rowland, J. M. Lawson</t>
  </si>
  <si>
    <t>The Permanent Portfolio: Harry Browne's Long-Term Investment Strategy</t>
  </si>
  <si>
    <t>978-1-1182-8825-2</t>
  </si>
  <si>
    <t>Wiley</t>
  </si>
  <si>
    <t>děkanát PEF, Ing. Pakosta</t>
  </si>
  <si>
    <t>1502/191</t>
  </si>
  <si>
    <t>Ing. Ptáček, 118</t>
  </si>
  <si>
    <t>2.</t>
  </si>
  <si>
    <t>Rawley Thomas, William Mahoney</t>
  </si>
  <si>
    <t>ValuFocus Investing: A Cash-Loving Contrarian Way to Invest in Stocks</t>
  </si>
  <si>
    <t>978-1-1182-5007-5</t>
  </si>
  <si>
    <t>3.</t>
  </si>
  <si>
    <t>Pamela Peterson Drake, Frank J. Fabozzi, CFA</t>
  </si>
  <si>
    <t>Analysis of Financial Statements, 3rd Edition</t>
  </si>
  <si>
    <t>978-1-1182-9998-2</t>
  </si>
  <si>
    <t>4.</t>
  </si>
  <si>
    <t>Jon Gregory</t>
  </si>
  <si>
    <t>Counterparty Credit Risk and Credit Value Adjustment: A Continuing Challenge for Global Financial Markets, 2nd Edition</t>
  </si>
  <si>
    <t>978-1-1183-1667-2</t>
  </si>
  <si>
    <t>5.</t>
  </si>
  <si>
    <t>Zweifel, Peter, Eisen, Roland</t>
  </si>
  <si>
    <t>Insurance Economics</t>
  </si>
  <si>
    <t>978-3-642-20548-4</t>
  </si>
  <si>
    <t>Springer</t>
  </si>
  <si>
    <t>6.</t>
  </si>
  <si>
    <t>Jan Toporowski , Jo Michell</t>
  </si>
  <si>
    <t>Handbook Of Critical Issues In Finance</t>
  </si>
  <si>
    <t>978 1 84980 370 0</t>
  </si>
  <si>
    <t>Elgar</t>
  </si>
  <si>
    <t>7.</t>
  </si>
  <si>
    <t>Ewald Nowotny , Peter Mooslechner , Doris Ritzberger-Grünwald</t>
  </si>
  <si>
    <t>European Integration In A Global Economy - CESEE and the Impact of China and Russia</t>
  </si>
  <si>
    <t>978 1 78100 949 9</t>
  </si>
  <si>
    <t>8.</t>
  </si>
  <si>
    <t>Hans Landström , Colin Mason</t>
  </si>
  <si>
    <t>Handbook Of Research On Venture Capital: Volume 2 - A Globalizing Industry</t>
  </si>
  <si>
    <t>978 1 84980 168 3</t>
  </si>
  <si>
    <t>9.</t>
  </si>
  <si>
    <t>John Teall</t>
  </si>
  <si>
    <t>Financial Trading and Investing</t>
  </si>
  <si>
    <t>978-0-12-391880-2</t>
  </si>
  <si>
    <t>Elsevier</t>
  </si>
  <si>
    <t>10.</t>
  </si>
  <si>
    <t>Michael Melvin, Stefan Norrbin</t>
  </si>
  <si>
    <t>International Money and Finance</t>
  </si>
  <si>
    <t>978-0-12-385247-2</t>
  </si>
  <si>
    <t>11.</t>
  </si>
  <si>
    <t>Brian Bruce</t>
  </si>
  <si>
    <t>Handbook Of Behavioral Finance</t>
  </si>
  <si>
    <t>978 0 85793 091 0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</si>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</sst>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0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5" fillId="0" borderId="1" xfId="20" applyFont="1" applyBorder="1" applyAlignment="1" applyProtection="1">
      <alignment wrapText="1"/>
      <protection/>
    </xf>
    <xf numFmtId="0" fontId="1" fillId="0" borderId="1" xfId="0" applyFont="1" applyBorder="1"/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6" fillId="0" borderId="1" xfId="20" applyFont="1" applyBorder="1" applyAlignment="1" applyProtection="1">
      <alignment/>
      <protection/>
    </xf>
    <xf numFmtId="0" fontId="7" fillId="0" borderId="0" xfId="0" applyFont="1"/>
    <xf numFmtId="0" fontId="7" fillId="0" borderId="1" xfId="0" applyFont="1" applyBorder="1"/>
    <xf numFmtId="0" fontId="10" fillId="0" borderId="0" xfId="0" applyFont="1"/>
    <xf numFmtId="6" fontId="10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8" fontId="10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.wiley.com/WileyCDA/Section/id-302479.html?query=Jon+Gregory" TargetMode="External" /><Relationship Id="rId2" Type="http://schemas.openxmlformats.org/officeDocument/2006/relationships/hyperlink" Target="http://www.e-elgar.com/search_results.lasso?Author_Name_grp=Brian%20Bruc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zoomScale="85" zoomScaleNormal="85" workbookViewId="0" topLeftCell="A1">
      <selection activeCell="K1" sqref="K1"/>
    </sheetView>
  </sheetViews>
  <sheetFormatPr defaultColWidth="9.140625" defaultRowHeight="15"/>
  <cols>
    <col min="3" max="3" width="15.8515625" style="0" customWidth="1"/>
    <col min="7" max="7" width="19.8515625" style="0" customWidth="1"/>
    <col min="8" max="8" width="20.8515625" style="0" customWidth="1"/>
    <col min="9" max="9" width="20.00390625" style="0" customWidth="1"/>
  </cols>
  <sheetData>
    <row r="1" spans="1:16" ht="97.5" customHeight="1">
      <c r="A1" s="1" t="s">
        <v>0</v>
      </c>
      <c r="B1" s="2" t="s">
        <v>1</v>
      </c>
      <c r="C1" s="2" t="s">
        <v>2</v>
      </c>
      <c r="D1" s="2" t="s">
        <v>3</v>
      </c>
      <c r="E1" s="26" t="s">
        <v>4</v>
      </c>
      <c r="F1" s="26" t="s">
        <v>5</v>
      </c>
      <c r="G1" s="3" t="s">
        <v>6</v>
      </c>
      <c r="H1" s="4" t="s">
        <v>62</v>
      </c>
      <c r="I1" s="22" t="s">
        <v>63</v>
      </c>
      <c r="J1" s="22" t="s">
        <v>64</v>
      </c>
      <c r="K1" s="22" t="s">
        <v>72</v>
      </c>
      <c r="L1" s="22" t="s">
        <v>65</v>
      </c>
      <c r="M1" s="5" t="s">
        <v>7</v>
      </c>
      <c r="N1" s="2" t="s">
        <v>8</v>
      </c>
      <c r="O1" s="2" t="s">
        <v>9</v>
      </c>
      <c r="P1" s="2" t="s">
        <v>10</v>
      </c>
    </row>
    <row r="2" spans="1:16" ht="99" customHeight="1">
      <c r="A2" s="6" t="s">
        <v>11</v>
      </c>
      <c r="B2" s="7" t="s">
        <v>12</v>
      </c>
      <c r="C2" s="7" t="s">
        <v>13</v>
      </c>
      <c r="D2" s="7" t="s">
        <v>14</v>
      </c>
      <c r="E2" s="8" t="s">
        <v>15</v>
      </c>
      <c r="F2" s="8">
        <v>2012</v>
      </c>
      <c r="G2" s="8">
        <v>1</v>
      </c>
      <c r="H2" s="9">
        <f>ROUND((I2*100/115),2)</f>
        <v>805.22</v>
      </c>
      <c r="I2" s="10">
        <v>926</v>
      </c>
      <c r="J2" s="10"/>
      <c r="K2" s="10"/>
      <c r="L2" s="10"/>
      <c r="M2" s="11" t="s">
        <v>16</v>
      </c>
      <c r="N2" s="8" t="s">
        <v>17</v>
      </c>
      <c r="O2" s="11" t="s">
        <v>18</v>
      </c>
      <c r="P2" s="8">
        <v>118</v>
      </c>
    </row>
    <row r="3" spans="1:16" ht="122.25" customHeight="1">
      <c r="A3" s="6" t="s">
        <v>19</v>
      </c>
      <c r="B3" s="7" t="s">
        <v>20</v>
      </c>
      <c r="C3" s="7" t="s">
        <v>21</v>
      </c>
      <c r="D3" s="7" t="s">
        <v>22</v>
      </c>
      <c r="E3" s="8" t="s">
        <v>15</v>
      </c>
      <c r="F3" s="8">
        <v>2012</v>
      </c>
      <c r="G3" s="8">
        <v>1</v>
      </c>
      <c r="H3" s="9">
        <f>ROUND((I3*100/115),2)</f>
        <v>1218.26</v>
      </c>
      <c r="I3" s="12">
        <v>1401</v>
      </c>
      <c r="J3" s="12"/>
      <c r="K3" s="12"/>
      <c r="L3" s="12"/>
      <c r="M3" s="11" t="s">
        <v>16</v>
      </c>
      <c r="N3" s="8" t="s">
        <v>17</v>
      </c>
      <c r="O3" s="11" t="s">
        <v>18</v>
      </c>
      <c r="P3" s="8">
        <v>118</v>
      </c>
    </row>
    <row r="4" spans="1:16" ht="77.25">
      <c r="A4" s="6" t="s">
        <v>23</v>
      </c>
      <c r="B4" s="7" t="s">
        <v>24</v>
      </c>
      <c r="C4" s="7" t="s">
        <v>25</v>
      </c>
      <c r="D4" s="7" t="s">
        <v>26</v>
      </c>
      <c r="E4" s="8" t="s">
        <v>15</v>
      </c>
      <c r="F4" s="8">
        <v>2012</v>
      </c>
      <c r="G4" s="8">
        <v>1</v>
      </c>
      <c r="H4" s="9">
        <f aca="true" t="shared" si="0" ref="H4:H12">ROUND((I4*100/115),2)</f>
        <v>1647.83</v>
      </c>
      <c r="I4" s="12">
        <v>1895</v>
      </c>
      <c r="J4" s="12"/>
      <c r="K4" s="12"/>
      <c r="L4" s="12"/>
      <c r="M4" s="11" t="s">
        <v>16</v>
      </c>
      <c r="N4" s="8" t="s">
        <v>17</v>
      </c>
      <c r="O4" s="11" t="s">
        <v>18</v>
      </c>
      <c r="P4" s="8">
        <v>118</v>
      </c>
    </row>
    <row r="5" spans="1:16" ht="128.25" customHeight="1">
      <c r="A5" s="6" t="s">
        <v>27</v>
      </c>
      <c r="B5" s="13" t="s">
        <v>28</v>
      </c>
      <c r="C5" s="7" t="s">
        <v>29</v>
      </c>
      <c r="D5" s="7" t="s">
        <v>30</v>
      </c>
      <c r="E5" s="8" t="s">
        <v>15</v>
      </c>
      <c r="F5" s="8">
        <v>2012</v>
      </c>
      <c r="G5" s="8">
        <v>1</v>
      </c>
      <c r="H5" s="9">
        <f t="shared" si="0"/>
        <v>1532.17</v>
      </c>
      <c r="I5" s="12">
        <v>1762</v>
      </c>
      <c r="J5" s="12"/>
      <c r="K5" s="12"/>
      <c r="L5" s="12"/>
      <c r="M5" s="11" t="s">
        <v>16</v>
      </c>
      <c r="N5" s="8" t="s">
        <v>17</v>
      </c>
      <c r="O5" s="11" t="s">
        <v>18</v>
      </c>
      <c r="P5" s="8">
        <v>118</v>
      </c>
    </row>
    <row r="6" spans="1:16" ht="39">
      <c r="A6" s="6" t="s">
        <v>31</v>
      </c>
      <c r="B6" s="14" t="s">
        <v>32</v>
      </c>
      <c r="C6" s="15" t="s">
        <v>33</v>
      </c>
      <c r="D6" s="7" t="s">
        <v>34</v>
      </c>
      <c r="E6" s="8" t="s">
        <v>35</v>
      </c>
      <c r="F6" s="8">
        <v>2012</v>
      </c>
      <c r="G6" s="8">
        <v>1</v>
      </c>
      <c r="H6" s="9">
        <f t="shared" si="0"/>
        <v>2668.7</v>
      </c>
      <c r="I6" s="12">
        <v>3069</v>
      </c>
      <c r="J6" s="12"/>
      <c r="K6" s="12"/>
      <c r="L6" s="12"/>
      <c r="M6" s="11" t="s">
        <v>16</v>
      </c>
      <c r="N6" s="8" t="s">
        <v>17</v>
      </c>
      <c r="O6" s="11" t="s">
        <v>18</v>
      </c>
      <c r="P6" s="8">
        <v>118</v>
      </c>
    </row>
    <row r="7" spans="1:16" ht="39">
      <c r="A7" s="6" t="s">
        <v>36</v>
      </c>
      <c r="B7" s="14" t="s">
        <v>37</v>
      </c>
      <c r="C7" s="7" t="s">
        <v>38</v>
      </c>
      <c r="D7" s="7" t="s">
        <v>39</v>
      </c>
      <c r="E7" s="8" t="s">
        <v>40</v>
      </c>
      <c r="F7" s="8">
        <v>2012</v>
      </c>
      <c r="G7" s="8">
        <v>1</v>
      </c>
      <c r="H7" s="9">
        <f t="shared" si="0"/>
        <v>3531.3</v>
      </c>
      <c r="I7" s="16">
        <v>4061</v>
      </c>
      <c r="J7" s="16"/>
      <c r="K7" s="16"/>
      <c r="L7" s="16"/>
      <c r="M7" s="11" t="s">
        <v>16</v>
      </c>
      <c r="N7" s="8" t="s">
        <v>17</v>
      </c>
      <c r="O7" s="11" t="s">
        <v>18</v>
      </c>
      <c r="P7" s="8">
        <v>118</v>
      </c>
    </row>
    <row r="8" spans="1:16" ht="77.25">
      <c r="A8" s="6" t="s">
        <v>41</v>
      </c>
      <c r="B8" s="14" t="s">
        <v>42</v>
      </c>
      <c r="C8" s="7" t="s">
        <v>43</v>
      </c>
      <c r="D8" s="7" t="s">
        <v>44</v>
      </c>
      <c r="E8" s="8" t="s">
        <v>40</v>
      </c>
      <c r="F8" s="8">
        <v>2012</v>
      </c>
      <c r="G8" s="8">
        <v>1</v>
      </c>
      <c r="H8" s="9">
        <f t="shared" si="0"/>
        <v>2060.87</v>
      </c>
      <c r="I8" s="16">
        <v>2370</v>
      </c>
      <c r="J8" s="16"/>
      <c r="K8" s="16"/>
      <c r="L8" s="16"/>
      <c r="M8" s="11" t="s">
        <v>16</v>
      </c>
      <c r="N8" s="8" t="s">
        <v>17</v>
      </c>
      <c r="O8" s="11" t="s">
        <v>18</v>
      </c>
      <c r="P8" s="8">
        <v>118</v>
      </c>
    </row>
    <row r="9" spans="1:16" ht="77.25">
      <c r="A9" s="6" t="s">
        <v>45</v>
      </c>
      <c r="B9" s="14" t="s">
        <v>46</v>
      </c>
      <c r="C9" s="7" t="s">
        <v>47</v>
      </c>
      <c r="D9" s="7" t="s">
        <v>48</v>
      </c>
      <c r="E9" s="8" t="s">
        <v>40</v>
      </c>
      <c r="F9" s="8">
        <v>2012</v>
      </c>
      <c r="G9" s="8">
        <v>1</v>
      </c>
      <c r="H9" s="9">
        <f t="shared" si="0"/>
        <v>3531.3</v>
      </c>
      <c r="I9" s="16">
        <v>4061</v>
      </c>
      <c r="J9" s="16"/>
      <c r="K9" s="16"/>
      <c r="L9" s="16"/>
      <c r="M9" s="11" t="s">
        <v>16</v>
      </c>
      <c r="N9" s="8" t="s">
        <v>17</v>
      </c>
      <c r="O9" s="11" t="s">
        <v>18</v>
      </c>
      <c r="P9" s="8">
        <v>118</v>
      </c>
    </row>
    <row r="10" spans="1:16" ht="39">
      <c r="A10" s="6" t="s">
        <v>49</v>
      </c>
      <c r="B10" s="14" t="s">
        <v>50</v>
      </c>
      <c r="C10" s="15" t="s">
        <v>51</v>
      </c>
      <c r="D10" s="7" t="s">
        <v>52</v>
      </c>
      <c r="E10" s="8" t="s">
        <v>53</v>
      </c>
      <c r="F10" s="8">
        <v>2012</v>
      </c>
      <c r="G10" s="8">
        <v>1</v>
      </c>
      <c r="H10" s="9">
        <f t="shared" si="0"/>
        <v>1611.3</v>
      </c>
      <c r="I10" s="16">
        <v>1853</v>
      </c>
      <c r="J10" s="16"/>
      <c r="K10" s="16"/>
      <c r="L10" s="16"/>
      <c r="M10" s="11" t="s">
        <v>16</v>
      </c>
      <c r="N10" s="8" t="s">
        <v>17</v>
      </c>
      <c r="O10" s="11" t="s">
        <v>18</v>
      </c>
      <c r="P10" s="8">
        <v>118</v>
      </c>
    </row>
    <row r="11" spans="1:16" ht="39">
      <c r="A11" s="6" t="s">
        <v>54</v>
      </c>
      <c r="B11" s="14" t="s">
        <v>55</v>
      </c>
      <c r="C11" s="15" t="s">
        <v>56</v>
      </c>
      <c r="D11" s="7" t="s">
        <v>57</v>
      </c>
      <c r="E11" s="8" t="s">
        <v>53</v>
      </c>
      <c r="F11" s="8">
        <v>2012</v>
      </c>
      <c r="G11" s="8">
        <v>1</v>
      </c>
      <c r="H11" s="9">
        <f t="shared" si="0"/>
        <v>1788.7</v>
      </c>
      <c r="I11" s="16">
        <v>2057</v>
      </c>
      <c r="J11" s="16"/>
      <c r="K11" s="16"/>
      <c r="L11" s="16"/>
      <c r="M11" s="11" t="s">
        <v>16</v>
      </c>
      <c r="N11" s="8" t="s">
        <v>17</v>
      </c>
      <c r="O11" s="11" t="s">
        <v>18</v>
      </c>
      <c r="P11" s="8">
        <v>118</v>
      </c>
    </row>
    <row r="12" spans="1:16" ht="39">
      <c r="A12" s="6" t="s">
        <v>58</v>
      </c>
      <c r="B12" s="17" t="s">
        <v>59</v>
      </c>
      <c r="C12" s="15" t="s">
        <v>60</v>
      </c>
      <c r="D12" s="7" t="s">
        <v>61</v>
      </c>
      <c r="E12" s="8" t="s">
        <v>40</v>
      </c>
      <c r="F12" s="8">
        <v>2012</v>
      </c>
      <c r="G12" s="8">
        <v>1</v>
      </c>
      <c r="H12" s="9">
        <f t="shared" si="0"/>
        <v>1177.39</v>
      </c>
      <c r="I12" s="16">
        <v>1354</v>
      </c>
      <c r="J12" s="16"/>
      <c r="K12" s="16"/>
      <c r="L12" s="16"/>
      <c r="M12" s="11" t="s">
        <v>16</v>
      </c>
      <c r="N12" s="8" t="s">
        <v>17</v>
      </c>
      <c r="O12" s="11" t="s">
        <v>18</v>
      </c>
      <c r="P12" s="8">
        <v>118</v>
      </c>
    </row>
    <row r="13" spans="1:16" ht="15">
      <c r="A13" s="18"/>
      <c r="B13" s="18"/>
      <c r="C13" s="18"/>
      <c r="D13" s="18"/>
      <c r="E13" s="24" t="s">
        <v>71</v>
      </c>
      <c r="F13" s="25"/>
      <c r="G13" s="19">
        <f>SUM(G2:G12)</f>
        <v>11</v>
      </c>
      <c r="H13" s="19">
        <f>SUM(H2:H12)</f>
        <v>21573.039999999997</v>
      </c>
      <c r="I13" s="19">
        <f>SUM(I2:I12)</f>
        <v>24809</v>
      </c>
      <c r="J13" s="19"/>
      <c r="K13" s="19"/>
      <c r="L13" s="19"/>
      <c r="M13" s="18"/>
      <c r="N13" s="18"/>
      <c r="O13" s="18"/>
      <c r="P13" s="18"/>
    </row>
    <row r="18" spans="3:8" ht="15">
      <c r="C18" s="20" t="s">
        <v>66</v>
      </c>
      <c r="D18" s="20"/>
      <c r="E18" s="20"/>
      <c r="F18" s="20"/>
      <c r="G18" s="21"/>
      <c r="H18" s="23">
        <v>21573.04</v>
      </c>
    </row>
    <row r="19" spans="3:8" ht="15">
      <c r="C19" s="20" t="s">
        <v>67</v>
      </c>
      <c r="D19" s="20"/>
      <c r="E19" s="20"/>
      <c r="F19" s="20"/>
      <c r="G19" s="21"/>
      <c r="H19" s="21">
        <v>24809</v>
      </c>
    </row>
    <row r="20" spans="3:7" ht="15">
      <c r="C20" s="20"/>
      <c r="D20" s="20"/>
      <c r="E20" s="20"/>
      <c r="F20" s="20"/>
      <c r="G20" s="20"/>
    </row>
    <row r="21" spans="3:7" ht="15">
      <c r="C21" s="20" t="s">
        <v>68</v>
      </c>
      <c r="D21" s="20"/>
      <c r="E21" s="20"/>
      <c r="F21" s="20"/>
      <c r="G21" s="20"/>
    </row>
    <row r="22" spans="3:7" ht="15">
      <c r="C22" s="20" t="s">
        <v>69</v>
      </c>
      <c r="D22" s="20"/>
      <c r="E22" s="20"/>
      <c r="F22" s="20"/>
      <c r="G22" s="20"/>
    </row>
    <row r="23" spans="3:7" ht="15">
      <c r="C23" s="20" t="s">
        <v>70</v>
      </c>
      <c r="D23" s="20"/>
      <c r="E23" s="20"/>
      <c r="F23" s="20"/>
      <c r="G23" s="20"/>
    </row>
  </sheetData>
  <mergeCells count="1">
    <mergeCell ref="E13:F13"/>
  </mergeCells>
  <hyperlinks>
    <hyperlink ref="B5" r:id="rId1" display="http://eu.wiley.com/WileyCDA/Section/id-302479.html?query=Jon+Gregory"/>
    <hyperlink ref="B12" r:id="rId2" display="http://www.e-elgar.com/search_results.lasso?Author_Name_grp=Brian%20Bruce"/>
  </hyperlinks>
  <printOptions/>
  <pageMargins left="0.7" right="0.7" top="0.787401575" bottom="0.7874015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3EkS055eWPcgg/KtsX6Jl00Yn1c=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+J7yZcv7tWSCvnQGg5Gx+EeyJpA=</DigestValue>
    </Reference>
  </SignedInfo>
  <SignatureValue>PVEf15UKaWk+wjRXlqfV8ZZ91G/ieH4b7D1sEzoz9W4uvZzFiS0xY0nYmBAGHm7UlLtaBiozFzRf
hjaiJcs5ZTUpf73BQcgLUUpyA1mvbJskJFCoDb8fwUtFNUzzN9teNQkKGxoJkwtiwNiA9+Sh3FLe
bcZjJILCy0UVuie0uVqg3bEbebWQwQ5qTkcDlpqrbV+59yBqNm6mwnUkWPDFV6puycBP+vg22bUh
yitiJgBf5BlceQ1NxFR0BWU3JtyMtDPiq/Aq9WHXo8uBgh23WQkOcm2QWyfe6h/MHe3Qxgyqo5bq
bYcBxJmgd9mY0Mm6tzX3HgypCpTcAF2mKqnSiA==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6zlamCNriopuvoDDP3ETa6WU8jE=</DigestValue>
      </Reference>
      <Reference URI="/xl/styles.xml?ContentType=application/vnd.openxmlformats-officedocument.spreadsheetml.styles+xml">
        <DigestMethod Algorithm="http://www.w3.org/2000/09/xmldsig#sha1"/>
        <DigestValue>BESwgJuxa25M0PGOzJtAr8ryh2Q=</DigestValue>
      </Reference>
      <Reference URI="/xl/sharedStrings.xml?ContentType=application/vnd.openxmlformats-officedocument.spreadsheetml.sharedStrings+xml">
        <DigestMethod Algorithm="http://www.w3.org/2000/09/xmldsig#sha1"/>
        <DigestValue>GinH/z4xNfgk8hqrqniD4cRaOSs=</DigestValue>
      </Reference>
      <Reference URI="/xl/drawings/vmlDrawing1.vml?ContentType=application/vnd.openxmlformats-officedocument.vmlDrawing">
        <DigestMethod Algorithm="http://www.w3.org/2000/09/xmldsig#sha1"/>
        <DigestValue>iP0GPI4ID0jcZg1vkkGrCabtwQ8=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uYypQ85XUtjG9czExPjBDPpj81Q=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W3djsqXuvrLnKfA43NjC2IfBoxA=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cUtNB1v+MnzK6B/XEcSqDNkuFss=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2013-06-18T07:05:11Z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2013-06-18T07:05:11Z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2013-06-04T07:57:01Z</dcterms:created>
  <dcterms:modified xsi:type="dcterms:W3CDTF">2013-06-18T05:23:22Z</dcterms:modified>
  <cp:category/>
  <cp:version/>
  <cp:contentType/>
  <cp:contentStatus/>
</cp:coreProperties>
</file>