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19440" windowHeight="11760" activeTab="0"/>
  </bookViews>
  <sheets>
    <sheet name="zahr_projekty_mix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<sst xmlns="http://schemas.openxmlformats.org/spreadsheetml/2006/main" count="112" uniqueCount="92">
  <si>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</si>
  <si>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</si>
  <si>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</si>
  <si>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</si>
  <si>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</si>
  <si>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</si>
  <si>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</si>
  <si>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</si>
  <si>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</si>
  <si>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</si>
  <si>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</si>
  <si>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H.C. Jung</t>
  </si>
  <si>
    <t>Forage Cell Wall Structure and Digestibility</t>
  </si>
  <si>
    <t>American Society of Agronomy</t>
  </si>
  <si>
    <t>Stanislav Hejduk</t>
  </si>
  <si>
    <t>projekt</t>
  </si>
  <si>
    <t>Jahnová</t>
  </si>
  <si>
    <t>222 Ústav pícninářství</t>
  </si>
  <si>
    <t>Edwards, C.A. (ed.)</t>
  </si>
  <si>
    <t>Earthwarm Ecology</t>
  </si>
  <si>
    <t>CRC Press</t>
  </si>
  <si>
    <t>222/2 Ústav pícninářství</t>
  </si>
  <si>
    <t>Haughton Dominque, Haughton Jonathan</t>
  </si>
  <si>
    <t>Living Standards Analytics</t>
  </si>
  <si>
    <t>978-1-4614-0384-5</t>
  </si>
  <si>
    <t>Springer</t>
  </si>
  <si>
    <t>ing. Birčiaková</t>
  </si>
  <si>
    <t>2101/SP1130211</t>
  </si>
  <si>
    <t>Vondrová</t>
  </si>
  <si>
    <t>115 ÚMO</t>
  </si>
  <si>
    <t>Bovis H. Christopher</t>
  </si>
  <si>
    <t>EU Public Procurement Law</t>
  </si>
  <si>
    <t xml:space="preserve"> 978-1-84720-947-4</t>
  </si>
  <si>
    <t xml:space="preserve">doc. JUDr. Ing. Radek Jurčík, Ph.D. </t>
  </si>
  <si>
    <t>IGA PEF č. 13/2013 (2101)</t>
  </si>
  <si>
    <t xml:space="preserve">Helena Gregrová </t>
  </si>
  <si>
    <t>DELMON, Jeffrey</t>
  </si>
  <si>
    <t xml:space="preserve">Public-private partnership projects in infrastructure: an essential guide for policy makers. 1st pub. </t>
  </si>
  <si>
    <t>978-0-521-15228-0</t>
  </si>
  <si>
    <t>Dennis Damico</t>
  </si>
  <si>
    <t>Advances in adhesives, adhesion science, and testing,Issue 1463</t>
  </si>
  <si>
    <t>0-8031-3489-4</t>
  </si>
  <si>
    <t xml:space="preserve">doc. Ing. Daniela Tesařová, Ph.D. </t>
  </si>
  <si>
    <t>IGA – 442/2101/SP4130861</t>
  </si>
  <si>
    <t>Aulehlová</t>
  </si>
  <si>
    <t>http://www.abebooks.co.uk/9780803134898/Advances-Adhesives-Adhesion-Science-Testing-0803134894/plp</t>
  </si>
  <si>
    <t>Herausgeber Dirk Dujesiefken</t>
  </si>
  <si>
    <t>Jahrbuch der Baumpflege 2013</t>
  </si>
  <si>
    <t>?</t>
  </si>
  <si>
    <t>Haymarket Media</t>
  </si>
  <si>
    <t>Bc. Pavel Vaida</t>
  </si>
  <si>
    <t>z projektu 2203/KT5110023</t>
  </si>
  <si>
    <t>http://www.forum-baumpflege.de/index.php?page=jahrbuch%20der%20baumpflege&amp;lang=de&amp;KK=qqslksry</t>
  </si>
  <si>
    <t>Michael Rohde (Editor), Rainer Schomann (Editor)</t>
  </si>
  <si>
    <t>Historic Gardens Today [Paperback]</t>
  </si>
  <si>
    <t>978-3361005785</t>
  </si>
  <si>
    <t>Seemann Henschel</t>
  </si>
  <si>
    <t>Axel Heinrich (Autor), Uwe J. Messer (Autor)</t>
  </si>
  <si>
    <t>Staudenmischpflanzungen: Praxis, Beispiele, Tendenzen</t>
  </si>
  <si>
    <t>978-3800175864</t>
  </si>
  <si>
    <t>Ulmer (Eugen)</t>
  </si>
  <si>
    <r>
      <t>Knut Sydsaeter</t>
    </r>
    <r>
      <rPr>
        <sz val="11"/>
        <color theme="1"/>
        <rFont val="Times New Roman"/>
        <family val="1"/>
      </rPr>
      <t>, </t>
    </r>
    <r>
      <rPr>
        <sz val="11"/>
        <rFont val="Times New Roman"/>
        <family val="1"/>
      </rPr>
      <t>Peter Hammond</t>
    </r>
  </si>
  <si>
    <t>Essential Mathematics for Economic Analysis</t>
  </si>
  <si>
    <t>Pearson Education, Limited</t>
  </si>
  <si>
    <t>2012, 4. vydání</t>
  </si>
  <si>
    <t>Svatopluk Kapounek</t>
  </si>
  <si>
    <t>projekt IGA 14/2013, SP1130361</t>
  </si>
  <si>
    <t>Petr Koráb</t>
  </si>
  <si>
    <t>Ústav Financí - 118</t>
  </si>
  <si>
    <t>Stiglitz, J.</t>
  </si>
  <si>
    <t xml:space="preserve">The Price of Inequality: How Today´s Divided Society Endangers Our Future </t>
  </si>
  <si>
    <t>Mgr.Daniela Dvořáková</t>
  </si>
  <si>
    <t xml:space="preserve">č. 1171/G5, název „Socioekonomické problémy současné společnosti“ </t>
  </si>
  <si>
    <t>Mgr. Daniela Dvořáková</t>
  </si>
  <si>
    <t>Ústav práva a hum</t>
  </si>
  <si>
    <t>Ngomba-Roth Rosa</t>
  </si>
  <si>
    <t>Multinational companies and conflicts in Africa: the case of the Niger Delta</t>
  </si>
  <si>
    <t>978-3825804923</t>
  </si>
  <si>
    <t>Wettstein, F.</t>
  </si>
  <si>
    <t>Multinational corporations and global justice</t>
  </si>
  <si>
    <r>
      <t>0804772606</t>
    </r>
    <r>
      <rPr>
        <sz val="12"/>
        <color rgb="FF666666"/>
        <rFont val="Arial"/>
        <family val="2"/>
      </rPr>
      <t> , 9780804762403</t>
    </r>
  </si>
  <si>
    <t>Předpokládaná cena za ks bez DPH</t>
  </si>
  <si>
    <t>Předpokládaná cena za ks vč. DPH</t>
  </si>
  <si>
    <t>Nabídková cena za ks bez DPH</t>
  </si>
  <si>
    <t>Nabídková cena za ks včetně DPH</t>
  </si>
  <si>
    <t>Celkem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</si>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</sst>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1.5"/>
      <color rgb="FF000000"/>
      <name val="Arial"/>
      <family val="2"/>
    </font>
    <font>
      <sz val="12"/>
      <color rgb="FF000000"/>
      <name val="Verdana"/>
      <family val="2"/>
    </font>
    <font>
      <sz val="11"/>
      <color rgb="FF009933"/>
      <name val="Arial"/>
      <family val="2"/>
    </font>
    <font>
      <sz val="12"/>
      <color rgb="FF66666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1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/>
    <xf numFmtId="0" fontId="4" fillId="0" borderId="1" xfId="0" applyFont="1" applyBorder="1" applyAlignment="1">
      <alignment horizontal="right" vertical="center"/>
    </xf>
    <xf numFmtId="0" fontId="7" fillId="0" borderId="1" xfId="0" applyFont="1" applyBorder="1"/>
    <xf numFmtId="0" fontId="13" fillId="0" borderId="1" xfId="0" applyFont="1" applyBorder="1" applyAlignment="1">
      <alignment vertical="center"/>
    </xf>
    <xf numFmtId="1" fontId="2" fillId="0" borderId="1" xfId="0" applyNumberFormat="1" applyFont="1" applyBorder="1"/>
    <xf numFmtId="1" fontId="14" fillId="0" borderId="1" xfId="0" applyNumberFormat="1" applyFont="1" applyBorder="1"/>
    <xf numFmtId="1" fontId="15" fillId="0" borderId="1" xfId="0" applyNumberFormat="1" applyFont="1" applyBorder="1"/>
    <xf numFmtId="0" fontId="2" fillId="0" borderId="2" xfId="0" applyFont="1" applyBorder="1"/>
    <xf numFmtId="0" fontId="7" fillId="0" borderId="2" xfId="0" applyFont="1" applyBorder="1"/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0" fillId="0" borderId="1" xfId="0" applyBorder="1"/>
    <xf numFmtId="0" fontId="5" fillId="0" borderId="1" xfId="0" applyFont="1" applyBorder="1"/>
    <xf numFmtId="0" fontId="6" fillId="0" borderId="1" xfId="20" applyBorder="1"/>
    <xf numFmtId="0" fontId="8" fillId="0" borderId="1" xfId="0" applyFont="1" applyBorder="1"/>
    <xf numFmtId="0" fontId="10" fillId="0" borderId="1" xfId="0" applyFont="1" applyBorder="1" applyAlignment="1">
      <alignment vertical="center" wrapText="1"/>
    </xf>
    <xf numFmtId="0" fontId="11" fillId="0" borderId="1" xfId="0" applyFont="1" applyBorder="1"/>
    <xf numFmtId="0" fontId="12" fillId="0" borderId="1" xfId="0" applyFont="1" applyBorder="1"/>
    <xf numFmtId="0" fontId="1" fillId="0" borderId="1" xfId="0" applyFont="1" applyBorder="1"/>
    <xf numFmtId="4" fontId="0" fillId="0" borderId="1" xfId="0" applyNumberFormat="1" applyBorder="1"/>
    <xf numFmtId="0" fontId="3" fillId="0" borderId="1" xfId="0" applyFont="1" applyFill="1" applyBorder="1" applyAlignment="1">
      <alignment horizontal="right"/>
    </xf>
    <xf numFmtId="0" fontId="19" fillId="0" borderId="0" xfId="0" applyFont="1"/>
    <xf numFmtId="8" fontId="19" fillId="0" borderId="0" xfId="0" applyNumberFormat="1" applyFont="1"/>
    <xf numFmtId="0" fontId="0" fillId="0" borderId="1" xfId="0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ebooks.co.uk/9780803134898/Advances-Adhesives-Adhesion-Science-Testing-0803134894/pl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2"/>
  <sheetViews>
    <sheetView tabSelected="1" workbookViewId="0" topLeftCell="A1">
      <selection activeCell="K1" sqref="K1"/>
    </sheetView>
  </sheetViews>
  <sheetFormatPr defaultColWidth="9.140625" defaultRowHeight="15"/>
  <cols>
    <col min="2" max="2" width="32.421875" style="0" customWidth="1"/>
    <col min="3" max="3" width="64.140625" style="0" customWidth="1"/>
    <col min="4" max="4" width="23.421875" style="0" customWidth="1"/>
    <col min="5" max="5" width="15.8515625" style="0" customWidth="1"/>
    <col min="6" max="6" width="16.28125" style="0" customWidth="1"/>
    <col min="8" max="8" width="14.7109375" style="0" customWidth="1"/>
    <col min="9" max="9" width="25.00390625" style="0" customWidth="1"/>
    <col min="10" max="10" width="11.8515625" style="0" customWidth="1"/>
    <col min="12" max="12" width="22.57421875" style="0" customWidth="1"/>
    <col min="13" max="13" width="17.7109375" style="0" customWidth="1"/>
  </cols>
  <sheetData>
    <row r="1" spans="1:16" ht="71.25">
      <c r="A1" s="21" t="s">
        <v>0</v>
      </c>
      <c r="B1" s="22" t="s">
        <v>1</v>
      </c>
      <c r="C1" s="22" t="s">
        <v>2</v>
      </c>
      <c r="D1" s="23" t="s">
        <v>3</v>
      </c>
      <c r="E1" s="37" t="s">
        <v>4</v>
      </c>
      <c r="F1" s="37" t="s">
        <v>5</v>
      </c>
      <c r="G1" s="22" t="s">
        <v>6</v>
      </c>
      <c r="H1" s="1" t="s">
        <v>81</v>
      </c>
      <c r="I1" s="1" t="s">
        <v>82</v>
      </c>
      <c r="J1" s="2" t="s">
        <v>83</v>
      </c>
      <c r="K1" s="2" t="s">
        <v>91</v>
      </c>
      <c r="L1" s="2" t="s">
        <v>84</v>
      </c>
      <c r="M1" s="22" t="s">
        <v>7</v>
      </c>
      <c r="N1" s="22" t="s">
        <v>8</v>
      </c>
      <c r="O1" s="22" t="s">
        <v>9</v>
      </c>
      <c r="P1" s="22" t="s">
        <v>10</v>
      </c>
    </row>
    <row r="2" spans="1:17" ht="15">
      <c r="A2" s="3">
        <v>1</v>
      </c>
      <c r="B2" s="4" t="s">
        <v>11</v>
      </c>
      <c r="C2" s="4" t="s">
        <v>12</v>
      </c>
      <c r="D2" s="5">
        <v>9780891181156</v>
      </c>
      <c r="E2" s="4" t="s">
        <v>13</v>
      </c>
      <c r="F2" s="4">
        <v>1993</v>
      </c>
      <c r="G2" s="4">
        <v>1</v>
      </c>
      <c r="H2" s="6">
        <f>ROUND((I2*100/115),2)</f>
        <v>1099.97</v>
      </c>
      <c r="I2" s="32">
        <v>1264.96</v>
      </c>
      <c r="J2" s="4"/>
      <c r="K2" s="4"/>
      <c r="L2" s="24"/>
      <c r="M2" s="4" t="s">
        <v>14</v>
      </c>
      <c r="N2" s="4" t="s">
        <v>15</v>
      </c>
      <c r="O2" s="4" t="s">
        <v>16</v>
      </c>
      <c r="P2" s="4" t="s">
        <v>17</v>
      </c>
      <c r="Q2" s="24"/>
    </row>
    <row r="3" spans="1:17" ht="15">
      <c r="A3" s="3">
        <v>2</v>
      </c>
      <c r="B3" s="4" t="s">
        <v>18</v>
      </c>
      <c r="C3" s="4" t="s">
        <v>19</v>
      </c>
      <c r="D3" s="5">
        <v>9780849318191</v>
      </c>
      <c r="E3" s="4" t="s">
        <v>20</v>
      </c>
      <c r="F3" s="4">
        <v>2004</v>
      </c>
      <c r="G3" s="4">
        <v>1</v>
      </c>
      <c r="H3" s="6">
        <f>ROUND((I3*100/115),2)</f>
        <v>2330.87</v>
      </c>
      <c r="I3" s="32">
        <v>2680.5</v>
      </c>
      <c r="J3" s="4"/>
      <c r="K3" s="4"/>
      <c r="L3" s="24"/>
      <c r="M3" s="4" t="s">
        <v>14</v>
      </c>
      <c r="N3" s="4" t="s">
        <v>15</v>
      </c>
      <c r="O3" s="4" t="s">
        <v>16</v>
      </c>
      <c r="P3" s="4" t="s">
        <v>21</v>
      </c>
      <c r="Q3" s="24"/>
    </row>
    <row r="4" spans="1:26" ht="15">
      <c r="A4" s="3">
        <v>3</v>
      </c>
      <c r="B4" s="7" t="s">
        <v>22</v>
      </c>
      <c r="C4" s="7" t="s">
        <v>23</v>
      </c>
      <c r="D4" s="8" t="s">
        <v>24</v>
      </c>
      <c r="E4" s="7" t="s">
        <v>25</v>
      </c>
      <c r="F4" s="7">
        <v>2011</v>
      </c>
      <c r="G4" s="7">
        <v>1</v>
      </c>
      <c r="H4" s="6">
        <f aca="true" t="shared" si="0" ref="H4:H14">ROUND((I4*100/115),2)</f>
        <v>1388.04</v>
      </c>
      <c r="I4" s="32">
        <v>1596.25</v>
      </c>
      <c r="J4" s="7"/>
      <c r="K4" s="7"/>
      <c r="L4" s="24"/>
      <c r="M4" s="7" t="s">
        <v>26</v>
      </c>
      <c r="N4" s="7" t="s">
        <v>27</v>
      </c>
      <c r="O4" s="7" t="s">
        <v>28</v>
      </c>
      <c r="P4" s="7" t="s">
        <v>29</v>
      </c>
      <c r="Q4" s="7"/>
      <c r="R4" s="9"/>
      <c r="S4" s="9"/>
      <c r="T4" s="9"/>
      <c r="U4" s="9"/>
      <c r="V4" s="9"/>
      <c r="W4" s="9"/>
      <c r="X4" s="9"/>
      <c r="Y4" s="9"/>
      <c r="Z4" s="9"/>
    </row>
    <row r="5" spans="1:26" ht="15">
      <c r="A5" s="3">
        <v>4</v>
      </c>
      <c r="B5" s="10" t="s">
        <v>30</v>
      </c>
      <c r="C5" s="10" t="s">
        <v>31</v>
      </c>
      <c r="D5" s="11" t="s">
        <v>32</v>
      </c>
      <c r="E5" s="7"/>
      <c r="F5" s="7"/>
      <c r="G5" s="7">
        <v>1</v>
      </c>
      <c r="H5" s="6">
        <f t="shared" si="0"/>
        <v>2682.78</v>
      </c>
      <c r="I5" s="32">
        <v>3085.2</v>
      </c>
      <c r="J5" s="7"/>
      <c r="K5" s="7"/>
      <c r="L5" s="24"/>
      <c r="M5" s="4" t="s">
        <v>33</v>
      </c>
      <c r="N5" s="4" t="s">
        <v>34</v>
      </c>
      <c r="O5" s="4" t="s">
        <v>35</v>
      </c>
      <c r="P5" s="7">
        <v>117</v>
      </c>
      <c r="Q5" s="7"/>
      <c r="R5" s="9"/>
      <c r="S5" s="9"/>
      <c r="T5" s="9"/>
      <c r="U5" s="9"/>
      <c r="V5" s="9"/>
      <c r="W5" s="9"/>
      <c r="X5" s="9"/>
      <c r="Y5" s="9"/>
      <c r="Z5" s="9"/>
    </row>
    <row r="6" spans="1:26" ht="29.25">
      <c r="A6" s="3">
        <v>5</v>
      </c>
      <c r="B6" s="10" t="s">
        <v>36</v>
      </c>
      <c r="C6" s="10" t="s">
        <v>37</v>
      </c>
      <c r="D6" s="11" t="s">
        <v>38</v>
      </c>
      <c r="E6" s="7"/>
      <c r="F6" s="7"/>
      <c r="G6" s="7">
        <v>1</v>
      </c>
      <c r="H6" s="6">
        <f t="shared" si="0"/>
        <v>558.91</v>
      </c>
      <c r="I6" s="24">
        <v>642.75</v>
      </c>
      <c r="J6" s="7"/>
      <c r="K6" s="7"/>
      <c r="L6" s="24"/>
      <c r="M6" s="4" t="s">
        <v>33</v>
      </c>
      <c r="N6" s="7"/>
      <c r="O6" s="4" t="s">
        <v>35</v>
      </c>
      <c r="P6" s="7">
        <v>117</v>
      </c>
      <c r="Q6" s="7"/>
      <c r="R6" s="9"/>
      <c r="S6" s="9"/>
      <c r="T6" s="9"/>
      <c r="U6" s="9"/>
      <c r="V6" s="9"/>
      <c r="W6" s="9"/>
      <c r="X6" s="9"/>
      <c r="Y6" s="9"/>
      <c r="Z6" s="9"/>
    </row>
    <row r="7" spans="1:26" ht="15.75">
      <c r="A7" s="3">
        <v>6</v>
      </c>
      <c r="B7" s="12" t="s">
        <v>39</v>
      </c>
      <c r="C7" s="12" t="s">
        <v>40</v>
      </c>
      <c r="D7" s="13" t="s">
        <v>41</v>
      </c>
      <c r="E7" s="7"/>
      <c r="F7" s="7">
        <v>2004</v>
      </c>
      <c r="G7" s="7">
        <v>1</v>
      </c>
      <c r="H7" s="6">
        <f t="shared" si="0"/>
        <v>1507.09</v>
      </c>
      <c r="I7" s="7">
        <v>1733.15</v>
      </c>
      <c r="J7" s="7"/>
      <c r="K7" s="7"/>
      <c r="L7" s="24"/>
      <c r="M7" s="25" t="s">
        <v>42</v>
      </c>
      <c r="N7" s="25" t="s">
        <v>43</v>
      </c>
      <c r="O7" s="7" t="s">
        <v>44</v>
      </c>
      <c r="P7" s="7">
        <v>442</v>
      </c>
      <c r="Q7" s="26" t="s">
        <v>45</v>
      </c>
      <c r="R7" s="9"/>
      <c r="S7" s="9"/>
      <c r="T7" s="9"/>
      <c r="U7" s="9"/>
      <c r="V7" s="9"/>
      <c r="W7" s="9"/>
      <c r="X7" s="9"/>
      <c r="Y7" s="9"/>
      <c r="Z7" s="9"/>
    </row>
    <row r="8" spans="1:21" ht="15">
      <c r="A8" s="3">
        <v>7</v>
      </c>
      <c r="B8" s="7" t="s">
        <v>46</v>
      </c>
      <c r="C8" s="7" t="s">
        <v>47</v>
      </c>
      <c r="D8" s="7" t="s">
        <v>48</v>
      </c>
      <c r="E8" s="7" t="s">
        <v>49</v>
      </c>
      <c r="F8" s="7">
        <v>2013</v>
      </c>
      <c r="G8" s="7">
        <v>1</v>
      </c>
      <c r="H8" s="6">
        <f t="shared" si="0"/>
        <v>899.83</v>
      </c>
      <c r="I8" s="7">
        <v>1034.8</v>
      </c>
      <c r="J8" s="24"/>
      <c r="K8" s="24"/>
      <c r="L8" s="24"/>
      <c r="M8" s="7" t="s">
        <v>50</v>
      </c>
      <c r="N8" s="7" t="s">
        <v>51</v>
      </c>
      <c r="O8" s="7" t="s">
        <v>50</v>
      </c>
      <c r="P8" s="7">
        <v>562</v>
      </c>
      <c r="Q8" s="7" t="s">
        <v>52</v>
      </c>
      <c r="R8" s="19"/>
      <c r="S8" s="7"/>
      <c r="T8" s="7"/>
      <c r="U8" s="7"/>
    </row>
    <row r="9" spans="1:21" ht="15">
      <c r="A9" s="3">
        <v>8</v>
      </c>
      <c r="B9" s="14" t="s">
        <v>53</v>
      </c>
      <c r="C9" s="14" t="s">
        <v>54</v>
      </c>
      <c r="D9" s="14" t="s">
        <v>55</v>
      </c>
      <c r="E9" s="14" t="s">
        <v>56</v>
      </c>
      <c r="F9" s="14">
        <v>2004</v>
      </c>
      <c r="G9" s="14">
        <v>1</v>
      </c>
      <c r="H9" s="6">
        <f t="shared" si="0"/>
        <v>886.96</v>
      </c>
      <c r="I9" s="14">
        <v>1020</v>
      </c>
      <c r="J9" s="24"/>
      <c r="K9" s="24"/>
      <c r="L9" s="24"/>
      <c r="M9" s="14" t="s">
        <v>50</v>
      </c>
      <c r="N9" s="14" t="s">
        <v>51</v>
      </c>
      <c r="O9" s="14" t="s">
        <v>50</v>
      </c>
      <c r="P9" s="14">
        <v>562</v>
      </c>
      <c r="Q9" s="14"/>
      <c r="R9" s="20"/>
      <c r="S9" s="14"/>
      <c r="T9" s="14"/>
      <c r="U9" s="14"/>
    </row>
    <row r="10" spans="1:21" ht="15">
      <c r="A10" s="3">
        <v>9</v>
      </c>
      <c r="B10" s="14" t="s">
        <v>57</v>
      </c>
      <c r="C10" s="14" t="s">
        <v>58</v>
      </c>
      <c r="D10" s="14" t="s">
        <v>59</v>
      </c>
      <c r="E10" s="14" t="s">
        <v>60</v>
      </c>
      <c r="F10" s="14">
        <v>2012</v>
      </c>
      <c r="G10" s="14">
        <v>1</v>
      </c>
      <c r="H10" s="6">
        <f t="shared" si="0"/>
        <v>789.04</v>
      </c>
      <c r="I10" s="7">
        <v>907.4</v>
      </c>
      <c r="J10" s="24"/>
      <c r="K10" s="24"/>
      <c r="L10" s="24"/>
      <c r="M10" s="14" t="s">
        <v>50</v>
      </c>
      <c r="N10" s="14" t="s">
        <v>51</v>
      </c>
      <c r="O10" s="14" t="s">
        <v>50</v>
      </c>
      <c r="P10" s="14">
        <v>562</v>
      </c>
      <c r="Q10" s="7"/>
      <c r="R10" s="20"/>
      <c r="S10" s="14"/>
      <c r="T10" s="14"/>
      <c r="U10" s="14"/>
    </row>
    <row r="11" spans="1:17" ht="15">
      <c r="A11" s="3">
        <v>10</v>
      </c>
      <c r="B11" s="27" t="s">
        <v>61</v>
      </c>
      <c r="C11" s="28" t="s">
        <v>62</v>
      </c>
      <c r="D11" s="29">
        <v>273760688</v>
      </c>
      <c r="E11" s="30" t="s">
        <v>63</v>
      </c>
      <c r="F11" s="7" t="s">
        <v>64</v>
      </c>
      <c r="G11" s="7">
        <v>1</v>
      </c>
      <c r="H11" s="6">
        <f t="shared" si="0"/>
        <v>1392.43</v>
      </c>
      <c r="I11" s="32">
        <v>1601.29</v>
      </c>
      <c r="J11" s="24"/>
      <c r="K11" s="24"/>
      <c r="L11" s="24"/>
      <c r="M11" s="7" t="s">
        <v>65</v>
      </c>
      <c r="N11" s="31" t="s">
        <v>66</v>
      </c>
      <c r="O11" s="7" t="s">
        <v>67</v>
      </c>
      <c r="P11" s="7" t="s">
        <v>68</v>
      </c>
      <c r="Q11" s="24"/>
    </row>
    <row r="12" spans="1:17" ht="15">
      <c r="A12" s="3">
        <v>11</v>
      </c>
      <c r="B12" s="7" t="s">
        <v>69</v>
      </c>
      <c r="C12" s="15" t="s">
        <v>70</v>
      </c>
      <c r="D12" s="16">
        <v>9780393088694</v>
      </c>
      <c r="E12" s="7"/>
      <c r="F12" s="7"/>
      <c r="G12" s="7">
        <v>1</v>
      </c>
      <c r="H12" s="6">
        <f t="shared" si="0"/>
        <v>1117.83</v>
      </c>
      <c r="I12" s="32">
        <v>1285.5</v>
      </c>
      <c r="J12" s="7"/>
      <c r="K12" s="7"/>
      <c r="L12" s="24"/>
      <c r="M12" s="7" t="s">
        <v>71</v>
      </c>
      <c r="N12" s="7" t="s">
        <v>72</v>
      </c>
      <c r="O12" s="7" t="s">
        <v>73</v>
      </c>
      <c r="P12" s="7" t="s">
        <v>74</v>
      </c>
      <c r="Q12" s="24"/>
    </row>
    <row r="13" spans="1:17" ht="15.75">
      <c r="A13" s="3">
        <v>12</v>
      </c>
      <c r="B13" s="7" t="s">
        <v>75</v>
      </c>
      <c r="C13" s="7" t="s">
        <v>76</v>
      </c>
      <c r="D13" s="17" t="s">
        <v>77</v>
      </c>
      <c r="E13" s="7"/>
      <c r="F13" s="7"/>
      <c r="G13" s="7">
        <v>1</v>
      </c>
      <c r="H13" s="6">
        <f t="shared" si="0"/>
        <v>687.62</v>
      </c>
      <c r="I13" s="24">
        <v>790.76</v>
      </c>
      <c r="J13" s="7"/>
      <c r="K13" s="7"/>
      <c r="L13" s="24"/>
      <c r="M13" s="7" t="s">
        <v>71</v>
      </c>
      <c r="N13" s="7" t="s">
        <v>72</v>
      </c>
      <c r="O13" s="7" t="s">
        <v>73</v>
      </c>
      <c r="P13" s="7" t="s">
        <v>74</v>
      </c>
      <c r="Q13" s="24"/>
    </row>
    <row r="14" spans="1:17" ht="15.75">
      <c r="A14" s="3">
        <v>13</v>
      </c>
      <c r="B14" s="7" t="s">
        <v>78</v>
      </c>
      <c r="C14" s="7" t="s">
        <v>79</v>
      </c>
      <c r="D14" s="18" t="s">
        <v>80</v>
      </c>
      <c r="E14" s="7"/>
      <c r="F14" s="7"/>
      <c r="G14" s="7">
        <v>1</v>
      </c>
      <c r="H14" s="6">
        <f t="shared" si="0"/>
        <v>1031.43</v>
      </c>
      <c r="I14" s="32">
        <v>1186.14</v>
      </c>
      <c r="J14" s="7"/>
      <c r="K14" s="7"/>
      <c r="L14" s="24"/>
      <c r="M14" s="7" t="s">
        <v>71</v>
      </c>
      <c r="N14" s="7" t="s">
        <v>72</v>
      </c>
      <c r="O14" s="7" t="s">
        <v>73</v>
      </c>
      <c r="P14" s="7" t="s">
        <v>74</v>
      </c>
      <c r="Q14" s="24"/>
    </row>
    <row r="15" spans="5:12" ht="15">
      <c r="E15" s="36" t="s">
        <v>85</v>
      </c>
      <c r="F15" s="36"/>
      <c r="G15" s="24">
        <f>SUM(G2:G14)</f>
        <v>13</v>
      </c>
      <c r="H15" s="33">
        <f>SUM(H2:H14)</f>
        <v>16372.800000000003</v>
      </c>
      <c r="I15" s="32">
        <f>SUM(I2:I14)</f>
        <v>18828.699999999997</v>
      </c>
      <c r="J15" s="24"/>
      <c r="K15" s="24"/>
      <c r="L15" s="24"/>
    </row>
    <row r="17" spans="2:4" ht="15">
      <c r="B17" s="34" t="s">
        <v>86</v>
      </c>
      <c r="C17" s="34"/>
      <c r="D17" s="35">
        <v>16372.8</v>
      </c>
    </row>
    <row r="18" spans="2:4" ht="15">
      <c r="B18" s="34" t="s">
        <v>87</v>
      </c>
      <c r="C18" s="34"/>
      <c r="D18" s="35">
        <v>18828.7</v>
      </c>
    </row>
    <row r="19" spans="2:4" ht="15">
      <c r="B19" s="34"/>
      <c r="C19" s="34"/>
      <c r="D19" s="34"/>
    </row>
    <row r="20" spans="2:4" ht="15">
      <c r="B20" s="34" t="s">
        <v>88</v>
      </c>
      <c r="C20" s="34"/>
      <c r="D20" s="34"/>
    </row>
    <row r="21" spans="2:4" ht="15">
      <c r="B21" s="34" t="s">
        <v>89</v>
      </c>
      <c r="C21" s="34"/>
      <c r="D21" s="34"/>
    </row>
    <row r="22" spans="2:4" ht="15">
      <c r="B22" s="34" t="s">
        <v>90</v>
      </c>
      <c r="C22" s="34"/>
      <c r="D22" s="34"/>
    </row>
  </sheetData>
  <mergeCells count="1">
    <mergeCell ref="E15:F15"/>
  </mergeCells>
  <hyperlinks>
    <hyperlink ref="Q7" r:id="rId1" display="http://www.abebooks.co.uk/9780803134898/Advances-Adhesives-Adhesion-Science-Testing-0803134894/plp"/>
  </hyperlinks>
  <printOptions/>
  <pageMargins left="0.7" right="0.7" top="0.787401575" bottom="0.7874015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MOHDiOhxghjnq/fpA8+k8xa4buc=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wiO12RmXJ3gi7ikurvAXRZvZTio=</DigestValue>
    </Reference>
  </SignedInfo>
  <SignatureValue>gmKlof438Wc3Vm5BMr50AeHJpWBkGVn3KufCps56AXP1BWJKGdDjRu0peKhvODMpJ4gro/tCDQlh
odDVydHCzT6m/2xiCBgS7ffQK8SWWENCDCKFtDooGzHaTwo6s2ZXok+sXTj3Fn7X877HJg3vmQXH
2hqlYPpiUGTmuMNp68zV6KoTxWDW/LCD1l6glboANVtcXkQM9FiBF11yXTQ9lT2kfvLSv1flsAcu
cw+WLSy/oMgurCrC+NRzw7qHfJ8ye7YLy4LL9ghGNmPWWNEsO+gC6Fvjeh9PRWZmK7JqMuuBVAjz
JViNhnRk/acpsKND/QeiWmktQYpxHY6YEIrqyg==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BwnGkVTUQoLOX8f+XdNns5R0F4U=</DigestValue>
      </Reference>
      <Reference URI="/xl/styles.xml?ContentType=application/vnd.openxmlformats-officedocument.spreadsheetml.styles+xml">
        <DigestMethod Algorithm="http://www.w3.org/2000/09/xmldsig#sha1"/>
        <DigestValue>Hf0A5TiceczcAkBcmPZ3EcbGDYo=</DigestValue>
      </Reference>
      <Reference URI="/xl/sharedStrings.xml?ContentType=application/vnd.openxmlformats-officedocument.spreadsheetml.sharedStrings+xml">
        <DigestMethod Algorithm="http://www.w3.org/2000/09/xmldsig#sha1"/>
        <DigestValue>EKhkOneNTSlXeRjldiaY6gdRIO8=</DigestValue>
      </Reference>
      <Reference URI="/xl/drawings/vmlDrawing1.vml?ContentType=application/vnd.openxmlformats-officedocument.vmlDrawing">
        <DigestMethod Algorithm="http://www.w3.org/2000/09/xmldsig#sha1"/>
        <DigestValue>zwRewlbf/34LWwJfper27rL57Iw=</DigestValue>
      </Reference>
      <Reference URI="/xl/comments1.xml?ContentType=application/vnd.openxmlformats-officedocument.spreadsheetml.comments+xml">
        <DigestMethod Algorithm="http://www.w3.org/2000/09/xmldsig#sha1"/>
        <DigestValue>BYjO8pEoESC2lvXj2RjRUJL0hMU=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wEh139fqSeUyZa0VP0ZHB4uJNIk=</DigestValue>
      </Reference>
      <Reference URI="/xl/worksheets/sheet1.xml?ContentType=application/vnd.openxmlformats-officedocument.spreadsheetml.worksheet+xml">
        <DigestMethod Algorithm="http://www.w3.org/2000/09/xmldsig#sha1"/>
        <DigestValue>eJzdCeMVJYhRybM+OKccxcvkLA4=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ncsA82BA/myTH2RtBcyCa2fGR9U=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9zO6gusRoKxAlzHVYI7kvw5ZsHg=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2013-06-18T07:04:51Z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2013-06-18T07:04:51Z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2013-06-04T08:00:13Z</dcterms:created>
  <dcterms:modified xsi:type="dcterms:W3CDTF">2013-06-18T05:22:19Z</dcterms:modified>
  <cp:category/>
  <cp:version/>
  <cp:contentType/>
  <cp:contentStatus/>
</cp:coreProperties>
</file>