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730" windowHeight="11760" activeTab="0"/>
  </bookViews>
  <sheets>
    <sheet name="20_0006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<sst xmlns="http://schemas.openxmlformats.org/spreadsheetml/2006/main" count="42" uniqueCount="39">
  <si>
    <t>ID</t>
  </si>
  <si>
    <t>Rok</t>
  </si>
  <si>
    <t>ISBN
(nutné)</t>
  </si>
  <si>
    <t>Název
(nutné)</t>
  </si>
  <si>
    <t>(Autor)</t>
  </si>
  <si>
    <t>počet KS</t>
  </si>
  <si>
    <t xml:space="preserve"> 978-80-7357-718-6</t>
  </si>
  <si>
    <t>Zmírňování regionálních disparit prostřednictvím rozvoje cestovního ruchu</t>
  </si>
  <si>
    <t xml:space="preserve"> Antonín Franke a kol.</t>
  </si>
  <si>
    <t>978-80-7357-717-9</t>
  </si>
  <si>
    <t>Statistiky cestovního ruchu</t>
  </si>
  <si>
    <t>978-80-7357-673-8</t>
  </si>
  <si>
    <t xml:space="preserve">Management destinace cestovního ruchu </t>
  </si>
  <si>
    <t xml:space="preserve"> Karel Nejdl</t>
  </si>
  <si>
    <t xml:space="preserve"> 978-80-7357-335-5</t>
  </si>
  <si>
    <t xml:space="preserve">Dopravní procesy v cestovním ruchu </t>
  </si>
  <si>
    <t>Zurynek, Zelený, Mervart</t>
  </si>
  <si>
    <t xml:space="preserve"> 978-80-7357-356-0</t>
  </si>
  <si>
    <t>Podnikání v kultuře a umění</t>
  </si>
  <si>
    <t>Vojík</t>
  </si>
  <si>
    <t>9788074003264</t>
  </si>
  <si>
    <t>Globální problémy světa v ekonomických souvislostech</t>
  </si>
  <si>
    <t>Jeníček, V., Foltýn, J.</t>
  </si>
  <si>
    <t>978-80-7400-403-2</t>
  </si>
  <si>
    <t>Nová ekonomika - nové příležitosti?</t>
  </si>
  <si>
    <t>Eva Kislingerová a kol.</t>
  </si>
  <si>
    <t>suma celkem</t>
  </si>
  <si>
    <t>Předpokládaná jednotková cena za ks bez DPH</t>
  </si>
  <si>
    <t>Předpokládaná cena celkem vč. DPH v Kč</t>
  </si>
  <si>
    <t>Předpokládaná cena za ks vč.  DPH v Kč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</si>
  <si>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</si>
  <si>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</si>
  <si>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</si>
  <si>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</si>
  <si>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</si>
  <si>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jednotková cena za ks bez DPH</t>
  </si>
  <si>
    <t>Nabídková cena za ks vč.  DPH v Kč</t>
  </si>
  <si>
    <t>Nabídková cena celkem vč. DPH v Kč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</si>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</sst>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8" formatCode="#,##0.00\ &quot;Kč&quot;;[Red]\-#,##0.00\ &quot;Kč&quot;"/>
    <numFmt numFmtId="164" formatCode="0.0"/>
    <numFmt numFmtId="165" formatCode="#,##0.00&quot; Kč&quot;;[Red]\-#,##0.00&quot; 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/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1" fillId="0" borderId="0" xfId="0" applyFont="1"/>
    <xf numFmtId="0" fontId="4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8" fontId="9" fillId="0" borderId="0" xfId="0" applyNumberFormat="1" applyFont="1" applyFill="1" applyBorder="1" applyAlignment="1">
      <alignment horizontal="center" vertical="center" wrapText="1"/>
    </xf>
    <xf numFmtId="8" fontId="11" fillId="0" borderId="0" xfId="0" applyNumberFormat="1" applyFont="1"/>
    <xf numFmtId="6" fontId="11" fillId="0" borderId="0" xfId="0" applyNumberFormat="1" applyFont="1"/>
    <xf numFmtId="0" fontId="4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 topLeftCell="A1">
      <selection activeCell="N1" sqref="N1"/>
    </sheetView>
  </sheetViews>
  <sheetFormatPr defaultColWidth="9.140625" defaultRowHeight="15"/>
  <cols>
    <col min="4" max="4" width="29.00390625" style="0" customWidth="1"/>
    <col min="6" max="6" width="11.28125" style="0" customWidth="1"/>
    <col min="16" max="16" width="17.57421875" style="0" customWidth="1"/>
    <col min="17" max="17" width="17.421875" style="0" customWidth="1"/>
    <col min="18" max="18" width="24.57421875" style="0" customWidth="1"/>
  </cols>
  <sheetData>
    <row r="1" spans="1:18" ht="56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0" t="s">
        <v>27</v>
      </c>
      <c r="H1" s="23" t="s">
        <v>29</v>
      </c>
      <c r="I1" s="24" t="s">
        <v>30</v>
      </c>
      <c r="J1" s="28" t="s">
        <v>28</v>
      </c>
      <c r="K1" s="31" t="s">
        <v>35</v>
      </c>
      <c r="L1" s="32" t="s">
        <v>36</v>
      </c>
      <c r="M1" s="31" t="s">
        <v>32</v>
      </c>
      <c r="N1" s="31" t="s">
        <v>38</v>
      </c>
      <c r="O1" s="32" t="s">
        <v>37</v>
      </c>
      <c r="P1" s="4"/>
      <c r="Q1" s="4"/>
      <c r="R1" s="4"/>
    </row>
    <row r="2" spans="1:18" ht="33.75">
      <c r="A2" s="5">
        <v>1</v>
      </c>
      <c r="B2" s="6">
        <v>2012</v>
      </c>
      <c r="C2" s="6" t="s">
        <v>6</v>
      </c>
      <c r="D2" s="6" t="s">
        <v>7</v>
      </c>
      <c r="E2" s="6" t="s">
        <v>8</v>
      </c>
      <c r="F2" s="7">
        <v>2</v>
      </c>
      <c r="G2" s="22">
        <f>ROUND((H2*100/115),2)</f>
        <v>271.3</v>
      </c>
      <c r="H2" s="26">
        <v>312</v>
      </c>
      <c r="I2" s="26">
        <f>F2*G2</f>
        <v>542.6</v>
      </c>
      <c r="J2" s="29">
        <f>H2*F2</f>
        <v>624</v>
      </c>
      <c r="K2" s="33"/>
      <c r="L2" s="33"/>
      <c r="M2" s="26"/>
      <c r="N2" s="26"/>
      <c r="O2" s="26"/>
      <c r="P2" s="8"/>
      <c r="Q2" s="8"/>
      <c r="R2" s="8"/>
    </row>
    <row r="3" spans="1:18" ht="33.75">
      <c r="A3" s="5">
        <v>2</v>
      </c>
      <c r="B3" s="6">
        <v>2012</v>
      </c>
      <c r="C3" s="6" t="s">
        <v>9</v>
      </c>
      <c r="D3" s="6" t="s">
        <v>10</v>
      </c>
      <c r="E3" s="6" t="s">
        <v>8</v>
      </c>
      <c r="F3" s="7">
        <v>2</v>
      </c>
      <c r="G3" s="22">
        <f>ROUND((H3*100/115),2)</f>
        <v>175.65</v>
      </c>
      <c r="H3" s="26">
        <v>202</v>
      </c>
      <c r="I3" s="26">
        <f aca="true" t="shared" si="0" ref="I3:I8">F3*G3</f>
        <v>351.3</v>
      </c>
      <c r="J3" s="29">
        <f aca="true" t="shared" si="1" ref="J3:J8">H3*F3</f>
        <v>404</v>
      </c>
      <c r="K3" s="33"/>
      <c r="L3" s="33"/>
      <c r="M3" s="26"/>
      <c r="N3" s="26"/>
      <c r="O3" s="26"/>
      <c r="P3" s="8"/>
      <c r="Q3" s="8"/>
      <c r="R3" s="8"/>
    </row>
    <row r="4" spans="1:18" ht="22.5">
      <c r="A4" s="5">
        <v>3</v>
      </c>
      <c r="B4" s="6">
        <v>2010</v>
      </c>
      <c r="C4" s="6" t="s">
        <v>11</v>
      </c>
      <c r="D4" s="6" t="s">
        <v>12</v>
      </c>
      <c r="E4" s="6" t="s">
        <v>13</v>
      </c>
      <c r="F4" s="7">
        <v>1</v>
      </c>
      <c r="G4" s="22">
        <f aca="true" t="shared" si="2" ref="G4:G8">ROUND((H4*100/115),2)</f>
        <v>277.39</v>
      </c>
      <c r="H4" s="26">
        <v>319</v>
      </c>
      <c r="I4" s="26">
        <f t="shared" si="0"/>
        <v>277.39</v>
      </c>
      <c r="J4" s="29">
        <f t="shared" si="1"/>
        <v>319</v>
      </c>
      <c r="K4" s="33"/>
      <c r="L4" s="33"/>
      <c r="M4" s="26"/>
      <c r="N4" s="26"/>
      <c r="O4" s="26"/>
      <c r="P4" s="8"/>
      <c r="Q4" s="8"/>
      <c r="R4" s="8"/>
    </row>
    <row r="5" spans="1:18" ht="33.75">
      <c r="A5" s="5">
        <v>4</v>
      </c>
      <c r="B5" s="6">
        <v>2008</v>
      </c>
      <c r="C5" s="6" t="s">
        <v>14</v>
      </c>
      <c r="D5" s="6" t="s">
        <v>15</v>
      </c>
      <c r="E5" s="6" t="s">
        <v>16</v>
      </c>
      <c r="F5" s="7">
        <v>1</v>
      </c>
      <c r="G5" s="22">
        <f t="shared" si="2"/>
        <v>362.61</v>
      </c>
      <c r="H5" s="26">
        <v>417</v>
      </c>
      <c r="I5" s="26">
        <f t="shared" si="0"/>
        <v>362.61</v>
      </c>
      <c r="J5" s="29">
        <f t="shared" si="1"/>
        <v>417</v>
      </c>
      <c r="K5" s="33"/>
      <c r="L5" s="33"/>
      <c r="M5" s="26"/>
      <c r="N5" s="26"/>
      <c r="O5" s="26"/>
      <c r="P5" s="8"/>
      <c r="Q5" s="8"/>
      <c r="R5" s="8"/>
    </row>
    <row r="6" spans="1:18" ht="22.5">
      <c r="A6" s="5">
        <v>5</v>
      </c>
      <c r="B6" s="6">
        <v>2008</v>
      </c>
      <c r="C6" s="6" t="s">
        <v>17</v>
      </c>
      <c r="D6" s="6" t="s">
        <v>18</v>
      </c>
      <c r="E6" s="6" t="s">
        <v>19</v>
      </c>
      <c r="F6" s="7">
        <v>1</v>
      </c>
      <c r="G6" s="22">
        <f t="shared" si="2"/>
        <v>236.52</v>
      </c>
      <c r="H6" s="26">
        <v>272</v>
      </c>
      <c r="I6" s="26">
        <f t="shared" si="0"/>
        <v>236.52</v>
      </c>
      <c r="J6" s="29">
        <f t="shared" si="1"/>
        <v>272</v>
      </c>
      <c r="K6" s="33"/>
      <c r="L6" s="33"/>
      <c r="M6" s="26"/>
      <c r="N6" s="26"/>
      <c r="O6" s="26"/>
      <c r="P6" s="8"/>
      <c r="Q6" s="8"/>
      <c r="R6" s="8"/>
    </row>
    <row r="7" spans="1:18" ht="22.5">
      <c r="A7" s="5">
        <v>6</v>
      </c>
      <c r="B7" s="6">
        <v>2010</v>
      </c>
      <c r="C7" s="9" t="s">
        <v>20</v>
      </c>
      <c r="D7" s="6" t="s">
        <v>21</v>
      </c>
      <c r="E7" s="6" t="s">
        <v>22</v>
      </c>
      <c r="F7" s="7">
        <v>1</v>
      </c>
      <c r="G7" s="22">
        <f t="shared" si="2"/>
        <v>452.17</v>
      </c>
      <c r="H7" s="26">
        <v>520</v>
      </c>
      <c r="I7" s="26">
        <f t="shared" si="0"/>
        <v>452.17</v>
      </c>
      <c r="J7" s="29">
        <f t="shared" si="1"/>
        <v>520</v>
      </c>
      <c r="K7" s="33"/>
      <c r="L7" s="33"/>
      <c r="M7" s="26"/>
      <c r="N7" s="26"/>
      <c r="O7" s="26"/>
      <c r="P7" s="8"/>
      <c r="Q7" s="8"/>
      <c r="R7" s="8"/>
    </row>
    <row r="8" spans="1:18" ht="33.75">
      <c r="A8" s="5">
        <v>7</v>
      </c>
      <c r="B8" s="6">
        <v>2011</v>
      </c>
      <c r="C8" s="6" t="s">
        <v>23</v>
      </c>
      <c r="D8" s="6" t="s">
        <v>24</v>
      </c>
      <c r="E8" s="6" t="s">
        <v>25</v>
      </c>
      <c r="F8" s="7">
        <v>1</v>
      </c>
      <c r="G8" s="22">
        <f t="shared" si="2"/>
        <v>547.83</v>
      </c>
      <c r="H8" s="26">
        <v>630</v>
      </c>
      <c r="I8" s="26">
        <f t="shared" si="0"/>
        <v>547.83</v>
      </c>
      <c r="J8" s="29">
        <f t="shared" si="1"/>
        <v>630</v>
      </c>
      <c r="K8" s="33"/>
      <c r="L8" s="33"/>
      <c r="M8" s="26"/>
      <c r="N8" s="26"/>
      <c r="O8" s="26"/>
      <c r="P8" s="8"/>
      <c r="Q8" s="8"/>
      <c r="R8" s="8"/>
    </row>
    <row r="9" spans="1:18" ht="15.75" thickBot="1">
      <c r="A9" s="38" t="s">
        <v>26</v>
      </c>
      <c r="B9" s="38"/>
      <c r="C9" s="38"/>
      <c r="D9" s="38"/>
      <c r="E9" s="10"/>
      <c r="F9" s="11">
        <f>SUM(F2:F8)</f>
        <v>9</v>
      </c>
      <c r="G9" s="21"/>
      <c r="H9" s="25"/>
      <c r="I9" s="25">
        <f>SUM(I2:I8)</f>
        <v>2770.42</v>
      </c>
      <c r="J9" s="30">
        <f>SUM(J2:J8)</f>
        <v>3186</v>
      </c>
      <c r="K9" s="34"/>
      <c r="L9" s="34"/>
      <c r="M9" s="34"/>
      <c r="N9" s="34"/>
      <c r="O9" s="34"/>
      <c r="P9" s="4"/>
      <c r="Q9" s="4"/>
      <c r="R9" s="4"/>
    </row>
    <row r="10" spans="1:18" ht="15.75" thickTop="1">
      <c r="A10" s="12"/>
      <c r="B10" s="13"/>
      <c r="C10" s="14"/>
      <c r="D10" s="14"/>
      <c r="E10" s="14"/>
      <c r="F10" s="1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.75">
      <c r="A11" s="12"/>
      <c r="B11" s="13"/>
      <c r="C11" s="16"/>
      <c r="D11" s="17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.75">
      <c r="A12" s="12"/>
      <c r="B12" s="13"/>
      <c r="C12" s="18"/>
      <c r="D12" s="35"/>
      <c r="E12" s="14"/>
      <c r="F12" s="1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.75">
      <c r="A13" s="12"/>
      <c r="B13" s="13"/>
      <c r="C13" s="18"/>
      <c r="D13" s="19"/>
      <c r="E13" s="14"/>
      <c r="F13" s="15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5" spans="4:7" ht="15">
      <c r="D15" s="27" t="s">
        <v>30</v>
      </c>
      <c r="E15" s="27"/>
      <c r="F15" s="36">
        <v>2770.42</v>
      </c>
      <c r="G15" s="27"/>
    </row>
    <row r="16" spans="4:7" ht="15">
      <c r="D16" s="27" t="s">
        <v>31</v>
      </c>
      <c r="E16" s="27"/>
      <c r="F16" s="37">
        <v>3186</v>
      </c>
      <c r="G16" s="27"/>
    </row>
    <row r="17" spans="4:7" ht="15">
      <c r="D17" s="27"/>
      <c r="E17" s="27"/>
      <c r="F17" s="27"/>
      <c r="G17" s="27"/>
    </row>
    <row r="18" spans="4:7" ht="15">
      <c r="D18" s="27" t="s">
        <v>32</v>
      </c>
      <c r="E18" s="27"/>
      <c r="F18" s="27"/>
      <c r="G18" s="27"/>
    </row>
    <row r="19" spans="4:7" ht="15">
      <c r="D19" s="27" t="s">
        <v>33</v>
      </c>
      <c r="E19" s="27"/>
      <c r="F19" s="27"/>
      <c r="G19" s="27"/>
    </row>
    <row r="20" spans="4:7" ht="15">
      <c r="D20" s="27" t="s">
        <v>34</v>
      </c>
      <c r="E20" s="27"/>
      <c r="F20" s="27"/>
      <c r="G20" s="27"/>
    </row>
  </sheetData>
  <mergeCells count="1">
    <mergeCell ref="A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B4pgqVp2BuKd/UgaNx5IXPLv+ws=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5+BHX4TCEffcXsR3yxluP5vGn/4=</DigestValue>
    </Reference>
  </SignedInfo>
  <SignatureValue>QSETQvdOtJATFUpeZBZVw+ZHZcCG+9wjCs45eiZ0Ic2EiQOE/YS5DMoiYSgE7TYMAa4gf/jUDkqF
dv3nyRMTxg/qeee4Yqk7qaoPL9mWieIV3YOg3MuxYnQ5d84Ql+XJLlyuAECWUDKoJ2fxGWmOGJ6X
XWk7x46zlTT8/TuLBiDLn8KBFh/VWlAR1+6NEjy2Rk7ZSbEu3ZseoArwFQUhqo8CMd8v1867b0k4
uwPwnn96ZcoZLO/XBi7jsf7xt8DvHxRtu87/tDRksYb/nHgYMzWzDdyQ/4RtUCytQbR7MsuJCX6K
dHLRo118L01ggYLWfVK8tbo4ooIfsiFikAiBjA==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sharedStrings.xml?ContentType=application/vnd.openxmlformats-officedocument.spreadsheetml.sharedStrings+xml">
        <DigestMethod Algorithm="http://www.w3.org/2000/09/xmldsig#sha1"/>
        <DigestValue>qhWL8QnXn+BqAyeY8DQG4sKLazY=</DigestValue>
      </Reference>
      <Reference URI="/xl/styles.xml?ContentType=application/vnd.openxmlformats-officedocument.spreadsheetml.styles+xml">
        <DigestMethod Algorithm="http://www.w3.org/2000/09/xmldsig#sha1"/>
        <DigestValue>at981ZJqlJOxXf1q7gIXzuUpO6o=</DigestValue>
      </Reference>
      <Reference URI="/xl/worksheets/sheet1.xml?ContentType=application/vnd.openxmlformats-officedocument.spreadsheetml.worksheet+xml">
        <DigestMethod Algorithm="http://www.w3.org/2000/09/xmldsig#sha1"/>
        <DigestValue>Xd3olPOJKCCD1wMFG7EHbIdBz5U=</DigestValue>
      </Reference>
      <Reference URI="/xl/calcChain.xml?ContentType=application/vnd.openxmlformats-officedocument.spreadsheetml.calcChain+xml">
        <DigestMethod Algorithm="http://www.w3.org/2000/09/xmldsig#sha1"/>
        <DigestValue>NA12TOadScv2RFroNpeyjVRCaws=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bFUO7wcdWh/OYlbPlVKdvPHQQhY=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2013-06-18T07:26:13Z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2013-06-18T07:26:13Z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2013-06-04T08:19:41Z</dcterms:created>
  <dcterms:modified xsi:type="dcterms:W3CDTF">2013-06-18T05:29:36Z</dcterms:modified>
  <cp:category/>
  <cp:version/>
  <cp:contentType/>
  <cp:contentStatus/>
</cp:coreProperties>
</file>