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95" windowWidth="20730" windowHeight="11760" activeTab="0"/>
  </bookViews>
  <sheets>
    <sheet name="zahraniční_IGA_562_Štefl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<sst xmlns="http://schemas.openxmlformats.org/spreadsheetml/2006/main" count="39" uniqueCount="35">
  <si>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</si>
  <si>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</si>
  <si>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</si>
  <si>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</si>
  <si>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</si>
  <si>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</si>
  <si>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</si>
  <si>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</si>
  <si>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</si>
  <si>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</si>
  <si>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</si>
  <si>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</si>
  <si>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Edgar Thomas Smiley; Nelda P Matheny; Sharon Lilly</t>
  </si>
  <si>
    <t>Tree risk assessment</t>
  </si>
  <si>
    <t>Champaign, Ill. : International Society of Arboriculture</t>
  </si>
  <si>
    <t>Bc. Pavel Vaida</t>
  </si>
  <si>
    <t>IGA/562</t>
  </si>
  <si>
    <t>http://treelogictools.com.au/products/tree-risk-assessment/</t>
  </si>
  <si>
    <t>2.</t>
  </si>
  <si>
    <t>Claus Mattheck</t>
  </si>
  <si>
    <t>Updated Field Guide for Visual Tree Assessment</t>
  </si>
  <si>
    <t>9783923704590</t>
  </si>
  <si>
    <t>Forschungszentrum Karlsruhe Gm</t>
  </si>
  <si>
    <t>http://www.lehmanns.de/shop/naturwissenschaften/8364651-9783923704590-updated-field-guide-for-visual-tree-assessment?PHPSESSID=3ad5b00e18bdd14b829fcff4077c3a2f</t>
  </si>
  <si>
    <t>Předpokládaná cena za ks bez DPH</t>
  </si>
  <si>
    <t>Předpokládaná cena za ks vč. DPH</t>
  </si>
  <si>
    <t>Nabídková cena za ks bez DPH</t>
  </si>
  <si>
    <t>Nabídková cena za ks včetně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</si>
  <si>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</si>
  <si>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</si>
  <si>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</si>
  <si>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</si>
  <si>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</si>
  <si>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Celkem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</si>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</sst>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000\ 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/>
    </xf>
    <xf numFmtId="0" fontId="4" fillId="0" borderId="0" xfId="20" applyAlignment="1" applyProtection="1">
      <alignment/>
      <protection/>
    </xf>
    <xf numFmtId="49" fontId="3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3" fillId="2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0" xfId="0" applyFont="1"/>
    <xf numFmtId="8" fontId="8" fillId="0" borderId="0" xfId="0" applyNumberFormat="1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hmanns.de/shop/naturwissenschaften/8364651-9783923704590-updated-field-guide-for-visual-tree-assessment?PHPSESSID=3ad5b00e18bdd14b829fcff4077c3a2f" TargetMode="External" /><Relationship Id="rId2" Type="http://schemas.openxmlformats.org/officeDocument/2006/relationships/hyperlink" Target="http://treelogictools.com.au/products/tree-risk-assessment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"/>
  <sheetViews>
    <sheetView tabSelected="1" workbookViewId="0" topLeftCell="A1">
      <selection activeCell="E1" sqref="E1:F1"/>
    </sheetView>
  </sheetViews>
  <sheetFormatPr defaultColWidth="9.140625" defaultRowHeight="15"/>
  <cols>
    <col min="2" max="2" width="34.00390625" style="0" customWidth="1"/>
    <col min="3" max="3" width="43.7109375" style="0" customWidth="1"/>
    <col min="4" max="4" width="25.421875" style="0" customWidth="1"/>
    <col min="5" max="5" width="47.57421875" style="0" customWidth="1"/>
    <col min="13" max="13" width="23.28125" style="0" customWidth="1"/>
    <col min="15" max="15" width="13.7109375" style="0" customWidth="1"/>
  </cols>
  <sheetData>
    <row r="1" spans="1:17" ht="71.25">
      <c r="A1" s="1" t="s">
        <v>0</v>
      </c>
      <c r="B1" s="2" t="s">
        <v>1</v>
      </c>
      <c r="C1" s="2" t="s">
        <v>2</v>
      </c>
      <c r="D1" s="2" t="s">
        <v>3</v>
      </c>
      <c r="E1" s="19" t="s">
        <v>4</v>
      </c>
      <c r="F1" s="19" t="s">
        <v>5</v>
      </c>
      <c r="G1" s="3" t="s">
        <v>6</v>
      </c>
      <c r="H1" s="12" t="s">
        <v>24</v>
      </c>
      <c r="I1" s="12" t="s">
        <v>25</v>
      </c>
      <c r="J1" s="13" t="s">
        <v>26</v>
      </c>
      <c r="K1" s="13" t="s">
        <v>34</v>
      </c>
      <c r="L1" s="13" t="s">
        <v>27</v>
      </c>
      <c r="M1" s="4" t="s">
        <v>7</v>
      </c>
      <c r="N1" s="2" t="s">
        <v>8</v>
      </c>
      <c r="O1" s="2" t="s">
        <v>9</v>
      </c>
      <c r="P1" s="2" t="s">
        <v>10</v>
      </c>
      <c r="Q1" s="5"/>
    </row>
    <row r="2" spans="1:17" ht="15">
      <c r="A2" s="6" t="s">
        <v>11</v>
      </c>
      <c r="B2" s="7" t="s">
        <v>12</v>
      </c>
      <c r="C2" s="7" t="s">
        <v>13</v>
      </c>
      <c r="D2" s="8">
        <v>9781881956464</v>
      </c>
      <c r="E2" s="7" t="s">
        <v>14</v>
      </c>
      <c r="F2" s="7">
        <v>2011</v>
      </c>
      <c r="G2" s="7">
        <v>1</v>
      </c>
      <c r="H2" s="7">
        <f>ROUND((I2*100/115),2)</f>
        <v>343.81</v>
      </c>
      <c r="I2" s="14">
        <v>395.38</v>
      </c>
      <c r="J2" s="7"/>
      <c r="K2" s="7"/>
      <c r="L2" s="7"/>
      <c r="M2" s="7" t="s">
        <v>15</v>
      </c>
      <c r="N2" s="7" t="s">
        <v>16</v>
      </c>
      <c r="O2" s="7" t="s">
        <v>15</v>
      </c>
      <c r="P2" s="7">
        <v>562</v>
      </c>
      <c r="Q2" s="9" t="s">
        <v>17</v>
      </c>
    </row>
    <row r="3" spans="1:17" ht="15">
      <c r="A3" s="6" t="s">
        <v>18</v>
      </c>
      <c r="B3" s="7" t="s">
        <v>19</v>
      </c>
      <c r="C3" s="7" t="s">
        <v>20</v>
      </c>
      <c r="D3" s="10" t="s">
        <v>21</v>
      </c>
      <c r="E3" s="7" t="s">
        <v>22</v>
      </c>
      <c r="F3" s="11">
        <v>2007</v>
      </c>
      <c r="G3" s="11">
        <v>1</v>
      </c>
      <c r="H3" s="7">
        <f>ROUND((I3*100/115),2)</f>
        <v>670.7</v>
      </c>
      <c r="I3" s="14">
        <v>771.3</v>
      </c>
      <c r="J3" s="11"/>
      <c r="K3" s="11"/>
      <c r="L3" s="11"/>
      <c r="M3" s="11" t="s">
        <v>15</v>
      </c>
      <c r="N3" s="7" t="s">
        <v>16</v>
      </c>
      <c r="O3" s="11" t="s">
        <v>15</v>
      </c>
      <c r="P3" s="11">
        <v>562</v>
      </c>
      <c r="Q3" s="9" t="s">
        <v>23</v>
      </c>
    </row>
    <row r="4" spans="5:12" ht="15">
      <c r="E4" s="17" t="s">
        <v>33</v>
      </c>
      <c r="F4" s="18"/>
      <c r="G4" s="14">
        <v>2</v>
      </c>
      <c r="H4" s="14">
        <f>SUM(H2:H3)</f>
        <v>1014.51</v>
      </c>
      <c r="I4" s="14">
        <f>SUM(I2:I3)</f>
        <v>1166.6799999999998</v>
      </c>
      <c r="J4" s="14"/>
      <c r="K4" s="14"/>
      <c r="L4" s="14"/>
    </row>
    <row r="6" spans="3:5" ht="15">
      <c r="C6" s="15" t="s">
        <v>28</v>
      </c>
      <c r="D6" s="15"/>
      <c r="E6" s="16">
        <v>1014.51</v>
      </c>
    </row>
    <row r="7" spans="3:5" ht="15">
      <c r="C7" s="15" t="s">
        <v>29</v>
      </c>
      <c r="D7" s="15"/>
      <c r="E7" s="16">
        <v>1166.68</v>
      </c>
    </row>
    <row r="8" spans="3:5" ht="15">
      <c r="C8" s="15"/>
      <c r="D8" s="15"/>
      <c r="E8" s="15"/>
    </row>
    <row r="9" spans="3:5" ht="15">
      <c r="C9" s="15" t="s">
        <v>30</v>
      </c>
      <c r="D9" s="15"/>
      <c r="E9" s="15"/>
    </row>
    <row r="10" spans="3:5" ht="15">
      <c r="C10" s="15" t="s">
        <v>31</v>
      </c>
      <c r="D10" s="15"/>
      <c r="E10" s="15"/>
    </row>
    <row r="11" spans="3:5" ht="15">
      <c r="C11" s="15" t="s">
        <v>32</v>
      </c>
      <c r="D11" s="15"/>
      <c r="E11" s="15"/>
    </row>
  </sheetData>
  <mergeCells count="1">
    <mergeCell ref="E4:F4"/>
  </mergeCells>
  <hyperlinks>
    <hyperlink ref="Q3" r:id="rId1" display="http://www.lehmanns.de/shop/naturwissenschaften/8364651-9783923704590-updated-field-guide-for-visual-tree-assessment?PHPSESSID=3ad5b00e18bdd14b829fcff4077c3a2f"/>
    <hyperlink ref="Q2" r:id="rId2" display="http://treelogictools.com.au/products/tree-risk-assessment/"/>
  </hyperlinks>
  <printOptions/>
  <pageMargins left="0.7" right="0.7" top="0.787401575" bottom="0.787401575" header="0.3" footer="0.3"/>
  <pageSetup horizontalDpi="600" verticalDpi="6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ffaF8CWhtAnkIGu+mODeDgO87l8=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nW47lGpNNIf2B5o7wc/XoE1cldo=</DigestValue>
    </Reference>
  </SignedInfo>
  <SignatureValue>OnWq4o0trweYbFQ8Ymyu9ZexHwh9LXNe95rLC38IyTgORRpQzRQNCPIPTbMu7WQ1J8uUiCqcXJdO
qtm1cZ4BUrgRQLpPPhD/ZFhZ/Vb8qHoHtB6RT80xm9nK/EDpHwbSr3cDeKjJ5CVqZD9co8V/v5F3
zpKnSFPO95VHm9/vEBBYcH82f3sUxU1gu7wz/aJRZ7YCUvvr/kRPBR2q0tF5JmuXYpMmLRFzbIO1
7qSXxxBXI6DimtHFjrVG+I3VWGa4xZweJx0KBdmhvH+KdQsgMysOj4rTrT2zQ5jQbJ8NOj53fkeY
+KengKv5LBkF9wxULJjJFHVD4Hx5U953QTNUUQ==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eC9vXO75YSfRVrR0rZu5ZBmmChg=</DigestValue>
      </Reference>
      <Reference URI="/xl/styles.xml?ContentType=application/vnd.openxmlformats-officedocument.spreadsheetml.styles+xml">
        <DigestMethod Algorithm="http://www.w3.org/2000/09/xmldsig#sha1"/>
        <DigestValue>yC3LrlO+4gseZ51kYoDgghAOA6Q=</DigestValue>
      </Reference>
      <Reference URI="/xl/sharedStrings.xml?ContentType=application/vnd.openxmlformats-officedocument.spreadsheetml.sharedStrings+xml">
        <DigestMethod Algorithm="http://www.w3.org/2000/09/xmldsig#sha1"/>
        <DigestValue>qF8jDJlciEYtVrhX/4d5y3P/W/A=</DigestValue>
      </Reference>
      <Reference URI="/xl/drawings/vmlDrawing1.vml?ContentType=application/vnd.openxmlformats-officedocument.vmlDrawing">
        <DigestMethod Algorithm="http://www.w3.org/2000/09/xmldsig#sha1"/>
        <DigestValue>O24KmnGnu9gToIIPe6OepBj/ubI=</DigestValue>
      </Reference>
      <Reference URI="/xl/comments1.xml?ContentType=application/vnd.openxmlformats-officedocument.spreadsheetml.comments+xml">
        <DigestMethod Algorithm="http://www.w3.org/2000/09/xmldsig#sha1"/>
        <DigestValue>BYjO8pEoESC2lvXj2RjRUJL0hMU=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wEh139fqSeUyZa0VP0ZHB4uJNIk=</DigestValue>
      </Reference>
      <Reference URI="/xl/worksheets/sheet1.xml?ContentType=application/vnd.openxmlformats-officedocument.spreadsheetml.worksheet+xml">
        <DigestMethod Algorithm="http://www.w3.org/2000/09/xmldsig#sha1"/>
        <DigestValue>k2awGjM0Z5yYKAwABsvAItz/ot8=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tIHpSSM6BS9mI67MTBkTdwHyLuw=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TxCfhZ0nQVELlmdk50oUIDBdI0c=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2013-06-18T07:18:40Z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2013-06-18T07:18:40Z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2013-06-04T07:59:09Z</dcterms:created>
  <dcterms:modified xsi:type="dcterms:W3CDTF">2013-06-18T05:24:18Z</dcterms:modified>
  <cp:category/>
  <cp:version/>
  <cp:contentType/>
  <cp:contentStatus/>
</cp:coreProperties>
</file>