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730" windowHeight="11760" activeTab="0"/>
  </bookViews>
  <sheets>
    <sheet name="562_2203_KT5110023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<sst xmlns="http://schemas.openxmlformats.org/spreadsheetml/2006/main" count="36" uniqueCount="32">
  <si>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</si>
  <si>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</si>
  <si>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</si>
  <si>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</si>
  <si>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</si>
  <si>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</si>
  <si>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</si>
  <si>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</si>
  <si>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</si>
  <si>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</si>
  <si>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</si>
  <si>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Martin Krummholz</t>
  </si>
  <si>
    <t>Buquoyské Nové Hrady. Počátky krajinných parků v Čechách</t>
  </si>
  <si>
    <t>978-80-86890-44-9</t>
  </si>
  <si>
    <t>Artefactum, Praha</t>
  </si>
  <si>
    <t>Bc. Pavel Vaida</t>
  </si>
  <si>
    <t>z projektu 2203/KT5110023</t>
  </si>
  <si>
    <t>Karel Stibral</t>
  </si>
  <si>
    <t xml:space="preserve">O malebnu : Estetika přírody mezi zahradou a divočinou </t>
  </si>
  <si>
    <t>978-80-7363-464-3</t>
  </si>
  <si>
    <t xml:space="preserve">Dokořán, Praha 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</si>
  <si>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</si>
  <si>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</si>
  <si>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</si>
  <si>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</si>
  <si>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</si>
  <si>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</si>
  <si>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</si>
  <si>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</si>
  <si>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</si>
  <si>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Celkem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</si>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</sst>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63"/>
      <name val="Verdana"/>
      <family val="2"/>
    </font>
    <font>
      <sz val="11"/>
      <color indexed="5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0" fontId="2" fillId="0" borderId="1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1" xfId="0" applyBorder="1"/>
    <xf numFmtId="8" fontId="7" fillId="0" borderId="0" xfId="0" applyNumberFormat="1" applyFont="1"/>
    <xf numFmtId="6" fontId="7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"/>
  <sheetViews>
    <sheetView tabSelected="1" workbookViewId="0" topLeftCell="A1">
      <selection activeCell="K1" sqref="K1"/>
    </sheetView>
  </sheetViews>
  <sheetFormatPr defaultColWidth="9.140625" defaultRowHeight="15"/>
  <cols>
    <col min="2" max="2" width="19.7109375" style="0" customWidth="1"/>
    <col min="3" max="3" width="27.57421875" style="0" customWidth="1"/>
    <col min="4" max="4" width="12.421875" style="0" customWidth="1"/>
    <col min="5" max="5" width="16.8515625" style="0" customWidth="1"/>
    <col min="8" max="8" width="19.421875" style="0" customWidth="1"/>
  </cols>
  <sheetData>
    <row r="1" spans="1:16" ht="71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5" t="s">
        <v>21</v>
      </c>
      <c r="I1" s="5" t="s">
        <v>22</v>
      </c>
      <c r="J1" s="11" t="s">
        <v>23</v>
      </c>
      <c r="K1" s="11" t="s">
        <v>31</v>
      </c>
      <c r="L1" s="11" t="s">
        <v>24</v>
      </c>
      <c r="M1" s="3" t="s">
        <v>7</v>
      </c>
      <c r="N1" s="2" t="s">
        <v>8</v>
      </c>
      <c r="O1" s="2" t="s">
        <v>9</v>
      </c>
      <c r="P1" s="5" t="s">
        <v>10</v>
      </c>
    </row>
    <row r="2" spans="1:16" ht="15">
      <c r="A2" s="6">
        <v>1</v>
      </c>
      <c r="B2" s="7" t="s">
        <v>11</v>
      </c>
      <c r="C2" s="8" t="s">
        <v>12</v>
      </c>
      <c r="D2" s="7" t="s">
        <v>13</v>
      </c>
      <c r="E2" s="9" t="s">
        <v>14</v>
      </c>
      <c r="F2" s="7">
        <v>2012</v>
      </c>
      <c r="G2" s="7">
        <v>1</v>
      </c>
      <c r="H2" s="7">
        <f>ROUND((I2*100/115),2)</f>
        <v>173.91</v>
      </c>
      <c r="I2" s="7">
        <v>200</v>
      </c>
      <c r="J2" s="7"/>
      <c r="K2" s="7"/>
      <c r="L2" s="7"/>
      <c r="M2" s="7" t="s">
        <v>15</v>
      </c>
      <c r="N2" s="7" t="s">
        <v>16</v>
      </c>
      <c r="O2" s="7" t="s">
        <v>15</v>
      </c>
      <c r="P2" s="7">
        <v>562</v>
      </c>
    </row>
    <row r="3" spans="1:16" ht="15">
      <c r="A3" s="6">
        <v>2</v>
      </c>
      <c r="B3" s="10" t="s">
        <v>17</v>
      </c>
      <c r="C3" s="10" t="s">
        <v>18</v>
      </c>
      <c r="D3" s="10" t="s">
        <v>19</v>
      </c>
      <c r="E3" s="10" t="s">
        <v>20</v>
      </c>
      <c r="F3" s="10">
        <v>2012</v>
      </c>
      <c r="G3" s="10">
        <v>1</v>
      </c>
      <c r="H3" s="7">
        <f>ROUND((I3*100/115),2)</f>
        <v>260.87</v>
      </c>
      <c r="I3" s="10">
        <v>300</v>
      </c>
      <c r="J3" s="10"/>
      <c r="K3" s="10"/>
      <c r="L3" s="10"/>
      <c r="M3" s="10" t="s">
        <v>15</v>
      </c>
      <c r="N3" s="10" t="s">
        <v>16</v>
      </c>
      <c r="O3" s="10" t="s">
        <v>15</v>
      </c>
      <c r="P3" s="10">
        <v>562</v>
      </c>
    </row>
    <row r="4" spans="6:12" ht="15">
      <c r="F4" s="13" t="s">
        <v>30</v>
      </c>
      <c r="G4" s="13">
        <v>2</v>
      </c>
      <c r="H4" s="13">
        <f>SUM(H2:H3)</f>
        <v>434.78</v>
      </c>
      <c r="I4" s="13">
        <f>SUM(I2:I3)</f>
        <v>500</v>
      </c>
      <c r="J4" s="13"/>
      <c r="K4" s="13"/>
      <c r="L4" s="13"/>
    </row>
    <row r="6" spans="2:6" ht="15">
      <c r="B6" s="12" t="s">
        <v>25</v>
      </c>
      <c r="C6" s="12"/>
      <c r="D6" s="12"/>
      <c r="E6" s="12"/>
      <c r="F6" s="14">
        <v>434.78</v>
      </c>
    </row>
    <row r="7" spans="2:6" ht="15">
      <c r="B7" s="12" t="s">
        <v>26</v>
      </c>
      <c r="C7" s="12"/>
      <c r="D7" s="12"/>
      <c r="E7" s="12"/>
      <c r="F7" s="15">
        <v>500</v>
      </c>
    </row>
    <row r="8" spans="2:6" ht="15">
      <c r="B8" s="12"/>
      <c r="C8" s="12"/>
      <c r="D8" s="12"/>
      <c r="E8" s="12"/>
      <c r="F8" s="12"/>
    </row>
    <row r="9" spans="2:6" ht="15">
      <c r="B9" s="12" t="s">
        <v>27</v>
      </c>
      <c r="C9" s="12"/>
      <c r="D9" s="12"/>
      <c r="E9" s="12"/>
      <c r="F9" s="12"/>
    </row>
    <row r="10" spans="2:6" ht="15">
      <c r="B10" s="12" t="s">
        <v>28</v>
      </c>
      <c r="C10" s="12"/>
      <c r="D10" s="12"/>
      <c r="E10" s="12"/>
      <c r="F10" s="12"/>
    </row>
    <row r="11" spans="2:6" ht="15">
      <c r="B11" s="12" t="s">
        <v>29</v>
      </c>
      <c r="C11" s="12"/>
      <c r="D11" s="12"/>
      <c r="E11" s="12"/>
      <c r="F11" s="12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QdzPPs4dOwwbvAQLC0WtIXadyZ8=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yBim1KsnkxLOCCX7+cVwaBoDiSA=</DigestValue>
    </Reference>
  </SignedInfo>
  <SignatureValue>nuL+aDwxw2w3bS9WiQwjxcY7/Ww7HJM5K8h26TPhIkhlJKNZcRyjiPWPXsbvm92RJiQDokpPhc2A
z+MwqZL19IXTINbyiCF+GgipN7ptvYCiQFA0nVZmqI3pIPtUqpOrXLM5TDswD9v0cbiNpmGd+DBl
aVu4vbAmS1pzWANtMJccZcV0hu0E15+zPCjBkUgSjveahzyc125tDG823bI546aIJfj+5qMD30Kb
bc+HXMhr4s7qSoIkLo5gShLQiegzWbzmUgiKZ58qVAOaP6y4SyI9uUGe12KYQH54uikZFKX+1ZLC
bB2O1XqDEyDY7z7M+QOpn3Q8o2T1I19L/NXlBA==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rwRJFX74T68MD0h4HohBNFwc/HQ=</DigestValue>
      </Reference>
      <Reference URI="/xl/styles.xml?ContentType=application/vnd.openxmlformats-officedocument.spreadsheetml.styles+xml">
        <DigestMethod Algorithm="http://www.w3.org/2000/09/xmldsig#sha1"/>
        <DigestValue>gSXiJHrt0GxwcqXLNNLM7P0K2HM=</DigestValue>
      </Reference>
      <Reference URI="/xl/sharedStrings.xml?ContentType=application/vnd.openxmlformats-officedocument.spreadsheetml.sharedStrings+xml">
        <DigestMethod Algorithm="http://www.w3.org/2000/09/xmldsig#sha1"/>
        <DigestValue>/jZP8QIwHYYXGhvdnQmmKv+iV2g=</DigestValue>
      </Reference>
      <Reference URI="/xl/drawings/vmlDrawing1.vml?ContentType=application/vnd.openxmlformats-officedocument.vmlDrawing">
        <DigestMethod Algorithm="http://www.w3.org/2000/09/xmldsig#sha1"/>
        <DigestValue>kOVKSb4VLvjNjSjbskTlE5lUYcU=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6xLFcrTK7FwVY5pwQdzvfHdN2zs=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fvLi1kdmGKIDCY0MiZh+nKAdynk=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2013-06-18T07:03:56Z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2013-06-18T07:03:56Z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2013-06-04T07:49:50Z</dcterms:created>
  <dcterms:modified xsi:type="dcterms:W3CDTF">2013-06-18T05:19:17Z</dcterms:modified>
  <cp:category/>
  <cp:version/>
  <cp:contentType/>
  <cp:contentStatus/>
</cp:coreProperties>
</file>