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0730" windowHeight="11760" activeTab="0"/>
  </bookViews>
  <sheets>
    <sheet name="IGA_442_2101_SP413086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<sst xmlns="http://schemas.openxmlformats.org/spreadsheetml/2006/main" count="43" uniqueCount="37">
  <si>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</si>
  <si>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</si>
  <si>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</si>
  <si>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</si>
  <si>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</si>
  <si>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</si>
  <si>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</si>
  <si>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</si>
  <si>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</si>
  <si>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</si>
  <si>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</si>
  <si>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Ondřej Šefců</t>
  </si>
  <si>
    <t>Architektura Lexikon architektonických prvků a stavebního řemesla</t>
  </si>
  <si>
    <t>978-80-247-3120-9</t>
  </si>
  <si>
    <t>Grada</t>
  </si>
  <si>
    <t xml:space="preserve">doc. Ing. Daniela Tesařová, Ph.D. </t>
  </si>
  <si>
    <t>IGA – 442/2101/SP4130861</t>
  </si>
  <si>
    <t>Aulehlová</t>
  </si>
  <si>
    <t>Vstřikování plastů</t>
  </si>
  <si>
    <t>978-80-7300-250-3</t>
  </si>
  <si>
    <t>BEN</t>
  </si>
  <si>
    <t>2009?</t>
  </si>
  <si>
    <t>Jiří Pelcl</t>
  </si>
  <si>
    <t>Design - Od myšlenky k realizaci</t>
  </si>
  <si>
    <t>978-80-86863-45-0</t>
  </si>
  <si>
    <t>VŠUP</t>
  </si>
  <si>
    <t>Předpokládaná cena za ks bez DPH</t>
  </si>
  <si>
    <t>Předpokládaná cena za ks vč. DPH</t>
  </si>
  <si>
    <t>Nabídková cena za ks bez DPH</t>
  </si>
  <si>
    <t>Nabídková cena za ks včetně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</si>
  <si>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</si>
  <si>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</si>
  <si>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</si>
  <si>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</si>
  <si>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</si>
  <si>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Celkem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</si>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</sst>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2"/>
      <color rgb="FF000000"/>
      <name val="Calibri"/>
      <family val="2"/>
      <scheme val="minor"/>
    </font>
    <font>
      <sz val="11"/>
      <color rgb="FF00000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0" fontId="2" fillId="0" borderId="1" xfId="0" applyFont="1" applyBorder="1"/>
    <xf numFmtId="0" fontId="4" fillId="0" borderId="1" xfId="0" applyFont="1" applyBorder="1"/>
    <xf numFmtId="0" fontId="0" fillId="0" borderId="1" xfId="0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0" xfId="0" applyFont="1"/>
    <xf numFmtId="8" fontId="8" fillId="0" borderId="0" xfId="0" applyNumberFormat="1" applyFont="1"/>
    <xf numFmtId="6" fontId="8" fillId="0" borderId="0" xfId="0" applyNumberFormat="1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3"/>
  <sheetViews>
    <sheetView tabSelected="1" workbookViewId="0" topLeftCell="A1">
      <selection activeCell="D17" sqref="D17"/>
    </sheetView>
  </sheetViews>
  <sheetFormatPr defaultColWidth="9.140625" defaultRowHeight="15"/>
  <cols>
    <col min="2" max="2" width="17.8515625" style="0" customWidth="1"/>
    <col min="3" max="3" width="40.8515625" style="0" customWidth="1"/>
    <col min="4" max="4" width="18.421875" style="0" customWidth="1"/>
  </cols>
  <sheetData>
    <row r="1" spans="1:16" ht="71.25">
      <c r="A1" s="1" t="s">
        <v>0</v>
      </c>
      <c r="B1" s="2" t="s">
        <v>1</v>
      </c>
      <c r="C1" s="3" t="s">
        <v>2</v>
      </c>
      <c r="D1" s="3" t="s">
        <v>3</v>
      </c>
      <c r="E1" s="22" t="s">
        <v>4</v>
      </c>
      <c r="F1" s="22" t="s">
        <v>5</v>
      </c>
      <c r="G1" s="3" t="s">
        <v>6</v>
      </c>
      <c r="H1" s="4" t="s">
        <v>26</v>
      </c>
      <c r="I1" s="4" t="s">
        <v>27</v>
      </c>
      <c r="J1" s="15" t="s">
        <v>28</v>
      </c>
      <c r="K1" s="15" t="s">
        <v>36</v>
      </c>
      <c r="L1" s="15" t="s">
        <v>29</v>
      </c>
      <c r="M1" s="3" t="s">
        <v>7</v>
      </c>
      <c r="N1" s="2" t="s">
        <v>8</v>
      </c>
      <c r="O1" s="2" t="s">
        <v>9</v>
      </c>
      <c r="P1" s="4" t="s">
        <v>10</v>
      </c>
    </row>
    <row r="2" spans="1:16" ht="15.75">
      <c r="A2" s="5">
        <v>1</v>
      </c>
      <c r="B2" s="6" t="s">
        <v>11</v>
      </c>
      <c r="C2" s="7" t="s">
        <v>12</v>
      </c>
      <c r="D2" s="6" t="s">
        <v>13</v>
      </c>
      <c r="E2" s="6" t="s">
        <v>14</v>
      </c>
      <c r="F2" s="6">
        <v>2012</v>
      </c>
      <c r="G2" s="6">
        <v>1</v>
      </c>
      <c r="H2" s="16">
        <f>ROUND((I2*100/115),2)</f>
        <v>346.96</v>
      </c>
      <c r="I2" s="8">
        <v>399</v>
      </c>
      <c r="J2" s="9"/>
      <c r="K2" s="9"/>
      <c r="L2" s="9"/>
      <c r="M2" s="10" t="s">
        <v>15</v>
      </c>
      <c r="N2" s="10" t="s">
        <v>16</v>
      </c>
      <c r="O2" s="9" t="s">
        <v>17</v>
      </c>
      <c r="P2" s="11">
        <v>442</v>
      </c>
    </row>
    <row r="3" spans="1:16" ht="15.75">
      <c r="A3" s="5">
        <v>2</v>
      </c>
      <c r="B3" s="9"/>
      <c r="C3" s="12" t="s">
        <v>18</v>
      </c>
      <c r="D3" s="13" t="s">
        <v>19</v>
      </c>
      <c r="E3" s="9" t="s">
        <v>20</v>
      </c>
      <c r="F3" s="9" t="s">
        <v>21</v>
      </c>
      <c r="G3" s="9">
        <v>1</v>
      </c>
      <c r="H3" s="16">
        <f aca="true" t="shared" si="0" ref="H3:H4">ROUND((I3*100/115),2)</f>
        <v>278.26</v>
      </c>
      <c r="I3" s="14">
        <v>320</v>
      </c>
      <c r="J3" s="9"/>
      <c r="K3" s="9"/>
      <c r="L3" s="9"/>
      <c r="M3" s="10" t="s">
        <v>15</v>
      </c>
      <c r="N3" s="10" t="s">
        <v>16</v>
      </c>
      <c r="O3" s="9" t="s">
        <v>17</v>
      </c>
      <c r="P3" s="14">
        <v>442</v>
      </c>
    </row>
    <row r="4" spans="1:16" ht="15.75">
      <c r="A4" s="5">
        <v>3</v>
      </c>
      <c r="B4" s="6" t="s">
        <v>22</v>
      </c>
      <c r="C4" s="7" t="s">
        <v>23</v>
      </c>
      <c r="D4" s="6" t="s">
        <v>24</v>
      </c>
      <c r="E4" s="6" t="s">
        <v>25</v>
      </c>
      <c r="F4" s="6">
        <v>2013</v>
      </c>
      <c r="G4" s="6">
        <v>1</v>
      </c>
      <c r="H4" s="16">
        <f t="shared" si="0"/>
        <v>773.91</v>
      </c>
      <c r="I4" s="8">
        <v>890</v>
      </c>
      <c r="J4" s="9"/>
      <c r="K4" s="9"/>
      <c r="L4" s="9"/>
      <c r="M4" s="10" t="s">
        <v>15</v>
      </c>
      <c r="N4" s="6" t="s">
        <v>16</v>
      </c>
      <c r="O4" s="9" t="s">
        <v>17</v>
      </c>
      <c r="P4" s="11">
        <v>442</v>
      </c>
    </row>
    <row r="5" spans="5:12" ht="15">
      <c r="E5" s="20" t="s">
        <v>35</v>
      </c>
      <c r="F5" s="21"/>
      <c r="G5" s="16">
        <f>SUM(G2:G4)</f>
        <v>3</v>
      </c>
      <c r="H5" s="16">
        <f>SUM(H2:H4)</f>
        <v>1399.13</v>
      </c>
      <c r="I5" s="16">
        <f>SUM(I2:I4)</f>
        <v>1609</v>
      </c>
      <c r="J5" s="16"/>
      <c r="K5" s="16"/>
      <c r="L5" s="16"/>
    </row>
    <row r="8" spans="2:4" ht="15">
      <c r="B8" s="17" t="s">
        <v>30</v>
      </c>
      <c r="C8" s="17"/>
      <c r="D8" s="18">
        <v>1399.13</v>
      </c>
    </row>
    <row r="9" spans="2:4" ht="15">
      <c r="B9" s="17" t="s">
        <v>31</v>
      </c>
      <c r="C9" s="17"/>
      <c r="D9" s="19">
        <v>1609</v>
      </c>
    </row>
    <row r="10" spans="2:4" ht="15">
      <c r="B10" s="17"/>
      <c r="C10" s="17"/>
      <c r="D10" s="17"/>
    </row>
    <row r="11" spans="2:4" ht="15">
      <c r="B11" s="17" t="s">
        <v>32</v>
      </c>
      <c r="C11" s="17"/>
      <c r="D11" s="17"/>
    </row>
    <row r="12" spans="2:4" ht="15">
      <c r="B12" s="17" t="s">
        <v>33</v>
      </c>
      <c r="C12" s="17"/>
      <c r="D12" s="17"/>
    </row>
    <row r="13" spans="2:4" ht="15">
      <c r="B13" s="17" t="s">
        <v>34</v>
      </c>
      <c r="C13" s="17"/>
      <c r="D13" s="17"/>
    </row>
  </sheetData>
  <mergeCells count="1">
    <mergeCell ref="E5:F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f/Hpl+gWmC52DUP2SZi7fmt+bdU=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T4LZNN8lRslsKhVTx5LJAa44N+8=</DigestValue>
    </Reference>
  </SignedInfo>
  <SignatureValue>ubLct6WRy5j8aBR/iKrnUGORnhXJocz/IFOAJiuF52Jfy0tH0yQ+9aT4YmBCuE9FCnjmT6FTGUTw
vJAbUdZDAB9zzSXolb4HEYxXFGJoCE4JHu8GMdja+FHqoai8JyQQh+ALEFPpJko7jcEqSguYOTns
sEhflollntbjweyRdrrXEzWTFaKQZMuzypn2KXbarDqKLbKh9hO99ZXng2hFa5BGlcDUOGFQX+nf
mT2eJh7+OU/PSnfAojz/8z4hmMvQu46a5hQHoTN/slspwb6vbQnjZaFlymf7CKyBGgmueC9ZqPZI
Z7WV/xSWiLjQ2+Du4jYiX65q3miuy17gS9vCcg==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KKCqYzDTl7TA0Y3pxQXjbeRs0Gc=</DigestValue>
      </Reference>
      <Reference URI="/xl/styles.xml?ContentType=application/vnd.openxmlformats-officedocument.spreadsheetml.styles+xml">
        <DigestMethod Algorithm="http://www.w3.org/2000/09/xmldsig#sha1"/>
        <DigestValue>zmhIBgv9SjweEiVZs7UkZAO/RHo=</DigestValue>
      </Reference>
      <Reference URI="/xl/sharedStrings.xml?ContentType=application/vnd.openxmlformats-officedocument.spreadsheetml.sharedStrings+xml">
        <DigestMethod Algorithm="http://www.w3.org/2000/09/xmldsig#sha1"/>
        <DigestValue>hsh0ti35uugN7C8/sv4XgvX38/I=</DigestValue>
      </Reference>
      <Reference URI="/xl/drawings/vmlDrawing1.vml?ContentType=application/vnd.openxmlformats-officedocument.vmlDrawing">
        <DigestMethod Algorithm="http://www.w3.org/2000/09/xmldsig#sha1"/>
        <DigestValue>azIJiTAIsGxSm4ETOFbq6MdUP3w=</DigestValue>
      </Reference>
      <Reference URI="/xl/comments1.xml?ContentType=application/vnd.openxmlformats-officedocument.spreadsheetml.comments+xml">
        <DigestMethod Algorithm="http://www.w3.org/2000/09/xmldsig#sha1"/>
        <DigestValue>BYjO8pEoESC2lvXj2RjRUJL0hMU=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wEh139fqSeUyZa0VP0ZHB4uJNIk=</DigestValue>
      </Reference>
      <Reference URI="/xl/worksheets/sheet1.xml?ContentType=application/vnd.openxmlformats-officedocument.spreadsheetml.worksheet+xml">
        <DigestMethod Algorithm="http://www.w3.org/2000/09/xmldsig#sha1"/>
        <DigestValue>pUoNqEthGqD3y3B3vnDig/ezjTk=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zCN7+xrl3eh4rSnzdRAsA882MNo=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2013-06-18T07:01:52Z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2013-06-18T07:01:52Z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2013-06-04T07:47:23Z</dcterms:created>
  <dcterms:modified xsi:type="dcterms:W3CDTF">2013-06-18T05:18:24Z</dcterms:modified>
  <cp:category/>
  <cp:version/>
  <cp:contentType/>
  <cp:contentStatus/>
</cp:coreProperties>
</file>