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české_112_1509_PS112008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L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<sst xmlns="http://schemas.openxmlformats.org/spreadsheetml/2006/main" count="125" uniqueCount="76">
  <si>
    <t xml:space="preserve">poř. č. </t>
  </si>
  <si>
    <t>Autor</t>
  </si>
  <si>
    <t>Název</t>
  </si>
  <si>
    <t>ISBN</t>
  </si>
  <si>
    <t>Vydavatel</t>
  </si>
  <si>
    <t>Počet kusů</t>
  </si>
  <si>
    <t>Objednavatel</t>
  </si>
  <si>
    <t>Hrazeno z:</t>
  </si>
  <si>
    <t>Fakturu převezme</t>
  </si>
  <si>
    <t>Kam evidovat</t>
  </si>
  <si>
    <t>Bartošová, Zuzana</t>
  </si>
  <si>
    <t>Průvodce firemní filantropií.</t>
  </si>
  <si>
    <t>ISBN 80-902965-5-6</t>
  </si>
  <si>
    <t>http://www.donorsforum.cz/publikace/53/pruvodce-firemni-filantropii.html</t>
  </si>
  <si>
    <t>Sylvie Gurská</t>
  </si>
  <si>
    <t>112/1509/PS1120081</t>
  </si>
  <si>
    <t>Silvie Klapalová</t>
  </si>
  <si>
    <t>Kuldová, Lucie</t>
  </si>
  <si>
    <t>Nový pohled na společenskou odpovědnost firem – Strategická CSR</t>
  </si>
  <si>
    <t>2012 978-80-7211-408-5</t>
  </si>
  <si>
    <t>Kunz, Vilém</t>
  </si>
  <si>
    <t>Společenská odpovědnost firem</t>
  </si>
  <si>
    <t>ISBN 8024739836</t>
  </si>
  <si>
    <t>Pauknerová Daniela</t>
  </si>
  <si>
    <t>Psychologie pro ekonomy a manažery, 3., aktualizované a doplněné vydání</t>
  </si>
  <si>
    <t>ISBN: 978-80-247-3809-3</t>
  </si>
  <si>
    <t>Chalupa Radek</t>
  </si>
  <si>
    <t>Efektivní krizová komunikace - pro všechny manažery a PR specialisty</t>
  </si>
  <si>
    <t>ISBN: 978-80-247-4234-2</t>
  </si>
  <si>
    <t>Haberleitner Elisabeth, Deistler Elisabeth, Ungvari Robert</t>
  </si>
  <si>
    <t>Vedení lidí a koučování v každodenní praxi - Jak rozvíjet potenciál podřízených pracovníků</t>
  </si>
  <si>
    <t>ISBN: 978-80-247-2654-0</t>
  </si>
  <si>
    <t>Radcliffe Steve</t>
  </si>
  <si>
    <t>Leadership - Lídrem jednoduše a přirozeně</t>
  </si>
  <si>
    <t>ISBN: 978-80-247-4163-5</t>
  </si>
  <si>
    <t>Edmüller Andreas, Wilhelm Thomas</t>
  </si>
  <si>
    <t>Velká kniha manipulativních technik</t>
  </si>
  <si>
    <t>ISBN: 978-80-247-3778-2</t>
  </si>
  <si>
    <t>Schranner Matthias</t>
  </si>
  <si>
    <t>Umění vyjednávat a přesvědčit v obtížných situacích, Strategie a taktiky pro složité případy</t>
  </si>
  <si>
    <t>ISBN: 978-80-247-3609-9</t>
  </si>
  <si>
    <t>Garibal, Gilbert</t>
  </si>
  <si>
    <t>Tréma a jak ji překonávat</t>
  </si>
  <si>
    <t>ISBN978-80-262-0347-6</t>
  </si>
  <si>
    <t>kolektiv autorů</t>
  </si>
  <si>
    <t>Velká kniha technik učení, tréninku paměti a koncentrace</t>
  </si>
  <si>
    <t>ISBN: 978-80-247-3023-3</t>
  </si>
  <si>
    <t>Kourdi Jeremi</t>
  </si>
  <si>
    <t>Podniková strategie</t>
  </si>
  <si>
    <t>ISBN: 9788025127254</t>
  </si>
  <si>
    <t>Kubíčková Lea, Rais Karel</t>
  </si>
  <si>
    <t>Řízení změn ve firmách a jiných organizacích</t>
  </si>
  <si>
    <t>ISBN: 978-80-247-4564-0</t>
  </si>
  <si>
    <t>Josef Zrůst</t>
  </si>
  <si>
    <t>Korecký Michal, Trkovský Václav</t>
  </si>
  <si>
    <t>Management rizik projektů se zaměřením na projekty v průmyslových podnicích</t>
  </si>
  <si>
    <t>ISBN: 978-80-247-3221-3</t>
  </si>
  <si>
    <t>Fotr Jiří, Souček Ivan</t>
  </si>
  <si>
    <t>Investiční rozhodování a řízení projektů</t>
  </si>
  <si>
    <t>ISBN: 978-80-247-3293-0</t>
  </si>
  <si>
    <t>Neuveden</t>
  </si>
  <si>
    <t xml:space="preserve"> Anglicko-český ekonomický slovník s výkladem a výslovností (CD-ROM)</t>
  </si>
  <si>
    <t>ISBN: 40-372-8054-X</t>
  </si>
  <si>
    <t>CD-ROM</t>
  </si>
  <si>
    <t>Efektivní krizová komunikace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</si>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</sst>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0" fontId="0" fillId="0" borderId="1" xfId="0" applyFill="1" applyBorder="1"/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a.cz/efektivni-krizova-komunikace_6822/kniha/katalog/" TargetMode="External" /><Relationship Id="rId2" Type="http://schemas.openxmlformats.org/officeDocument/2006/relationships/hyperlink" Target="http://www.grada.cz/dalsi-knihy-autora/Chalupa_Rade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tabSelected="1" workbookViewId="0" topLeftCell="A1">
      <selection activeCell="J1" sqref="J1"/>
    </sheetView>
  </sheetViews>
  <sheetFormatPr defaultColWidth="9.140625" defaultRowHeight="15"/>
  <cols>
    <col min="2" max="2" width="22.421875" style="0" customWidth="1"/>
    <col min="3" max="3" width="33.421875" style="0" customWidth="1"/>
    <col min="4" max="4" width="15.8515625" style="0" customWidth="1"/>
    <col min="7" max="7" width="24.28125" style="0" customWidth="1"/>
    <col min="8" max="8" width="23.8515625" style="0" customWidth="1"/>
    <col min="9" max="10" width="14.00390625" style="0" customWidth="1"/>
    <col min="12" max="12" width="26.00390625" style="0" customWidth="1"/>
    <col min="13" max="13" width="14.421875" style="0" customWidth="1"/>
  </cols>
  <sheetData>
    <row r="1" spans="1:15" ht="71.25">
      <c r="A1" s="1" t="s">
        <v>0</v>
      </c>
      <c r="B1" s="2" t="s">
        <v>1</v>
      </c>
      <c r="C1" s="2" t="s">
        <v>2</v>
      </c>
      <c r="D1" s="2" t="s">
        <v>3</v>
      </c>
      <c r="E1" s="14" t="s">
        <v>4</v>
      </c>
      <c r="F1" s="2" t="s">
        <v>5</v>
      </c>
      <c r="G1" s="3" t="s">
        <v>70</v>
      </c>
      <c r="H1" s="3" t="s">
        <v>71</v>
      </c>
      <c r="I1" s="4" t="s">
        <v>72</v>
      </c>
      <c r="J1" s="4" t="s">
        <v>75</v>
      </c>
      <c r="K1" s="4" t="s">
        <v>73</v>
      </c>
      <c r="L1" s="2" t="s">
        <v>6</v>
      </c>
      <c r="M1" s="2" t="s">
        <v>7</v>
      </c>
      <c r="N1" s="2" t="s">
        <v>8</v>
      </c>
      <c r="O1" s="3" t="s">
        <v>9</v>
      </c>
    </row>
    <row r="2" spans="1:15" ht="15">
      <c r="A2">
        <v>1</v>
      </c>
      <c r="B2" s="5" t="s">
        <v>10</v>
      </c>
      <c r="C2" s="5" t="s">
        <v>11</v>
      </c>
      <c r="D2" s="5" t="s">
        <v>12</v>
      </c>
      <c r="E2" s="6" t="s">
        <v>13</v>
      </c>
      <c r="F2" s="6">
        <v>1</v>
      </c>
      <c r="G2" s="8">
        <f>ROUND((H2*100/115),2)</f>
        <v>65.22</v>
      </c>
      <c r="H2" s="7">
        <v>75</v>
      </c>
      <c r="I2" s="7"/>
      <c r="J2" s="7"/>
      <c r="K2" s="7"/>
      <c r="L2" s="6" t="s">
        <v>14</v>
      </c>
      <c r="M2" s="5" t="s">
        <v>15</v>
      </c>
      <c r="N2" s="6" t="s">
        <v>16</v>
      </c>
      <c r="O2" s="6">
        <v>112</v>
      </c>
    </row>
    <row r="3" spans="1:15" ht="15">
      <c r="A3">
        <v>2</v>
      </c>
      <c r="B3" s="5" t="s">
        <v>17</v>
      </c>
      <c r="C3" s="5" t="s">
        <v>18</v>
      </c>
      <c r="D3" s="5" t="s">
        <v>19</v>
      </c>
      <c r="E3" s="6"/>
      <c r="F3" s="6">
        <v>1</v>
      </c>
      <c r="G3" s="8">
        <f>ROUND((H3*100/115),2)</f>
        <v>226.09</v>
      </c>
      <c r="H3" s="6">
        <v>260</v>
      </c>
      <c r="I3" s="7"/>
      <c r="J3" s="7"/>
      <c r="K3" s="7"/>
      <c r="L3" s="6" t="s">
        <v>14</v>
      </c>
      <c r="M3" s="5" t="s">
        <v>15</v>
      </c>
      <c r="N3" s="6" t="s">
        <v>16</v>
      </c>
      <c r="O3" s="6">
        <v>112</v>
      </c>
    </row>
    <row r="4" spans="1:15" ht="15">
      <c r="A4">
        <v>3</v>
      </c>
      <c r="B4" s="5" t="s">
        <v>20</v>
      </c>
      <c r="C4" s="5" t="s">
        <v>21</v>
      </c>
      <c r="D4" s="5" t="s">
        <v>22</v>
      </c>
      <c r="E4" s="6"/>
      <c r="F4" s="6">
        <v>1</v>
      </c>
      <c r="G4" s="8">
        <f aca="true" t="shared" si="0" ref="G4:G18">ROUND((H4*100/115),2)</f>
        <v>234.78</v>
      </c>
      <c r="H4" s="6">
        <v>270</v>
      </c>
      <c r="I4" s="7"/>
      <c r="J4" s="7"/>
      <c r="K4" s="7"/>
      <c r="L4" s="6" t="s">
        <v>14</v>
      </c>
      <c r="M4" s="5" t="s">
        <v>15</v>
      </c>
      <c r="N4" s="6" t="s">
        <v>16</v>
      </c>
      <c r="O4" s="6">
        <v>112</v>
      </c>
    </row>
    <row r="5" spans="1:15" ht="15">
      <c r="A5">
        <v>4</v>
      </c>
      <c r="B5" s="5" t="s">
        <v>23</v>
      </c>
      <c r="C5" s="5" t="s">
        <v>24</v>
      </c>
      <c r="D5" s="5" t="s">
        <v>25</v>
      </c>
      <c r="E5" s="6"/>
      <c r="F5" s="6">
        <v>1</v>
      </c>
      <c r="G5" s="8">
        <f t="shared" si="0"/>
        <v>278.26</v>
      </c>
      <c r="H5" s="6">
        <v>320</v>
      </c>
      <c r="I5" s="7"/>
      <c r="J5" s="7"/>
      <c r="K5" s="7"/>
      <c r="L5" s="6" t="s">
        <v>14</v>
      </c>
      <c r="M5" s="5" t="s">
        <v>15</v>
      </c>
      <c r="N5" s="6" t="s">
        <v>16</v>
      </c>
      <c r="O5" s="6">
        <v>112</v>
      </c>
    </row>
    <row r="6" spans="1:15" ht="15">
      <c r="A6">
        <v>5</v>
      </c>
      <c r="B6" s="5" t="s">
        <v>26</v>
      </c>
      <c r="C6" s="5" t="s">
        <v>27</v>
      </c>
      <c r="D6" s="5" t="s">
        <v>28</v>
      </c>
      <c r="E6" s="6"/>
      <c r="F6" s="6">
        <v>1</v>
      </c>
      <c r="G6" s="8">
        <f t="shared" si="0"/>
        <v>226.09</v>
      </c>
      <c r="H6" s="6">
        <v>260</v>
      </c>
      <c r="I6" s="7"/>
      <c r="J6" s="7"/>
      <c r="K6" s="7"/>
      <c r="L6" s="6" t="s">
        <v>14</v>
      </c>
      <c r="M6" s="5" t="s">
        <v>15</v>
      </c>
      <c r="N6" s="6" t="s">
        <v>16</v>
      </c>
      <c r="O6" s="6">
        <v>112</v>
      </c>
    </row>
    <row r="7" spans="1:15" ht="15">
      <c r="A7">
        <v>6</v>
      </c>
      <c r="B7" s="5" t="s">
        <v>29</v>
      </c>
      <c r="C7" s="5" t="s">
        <v>30</v>
      </c>
      <c r="D7" s="5" t="s">
        <v>31</v>
      </c>
      <c r="E7" s="6"/>
      <c r="F7" s="6">
        <v>1</v>
      </c>
      <c r="G7" s="8">
        <f t="shared" si="0"/>
        <v>326.09</v>
      </c>
      <c r="H7" s="6">
        <v>375</v>
      </c>
      <c r="I7" s="7"/>
      <c r="J7" s="7"/>
      <c r="K7" s="7"/>
      <c r="L7" s="6" t="s">
        <v>14</v>
      </c>
      <c r="M7" s="5" t="s">
        <v>15</v>
      </c>
      <c r="N7" s="6" t="s">
        <v>16</v>
      </c>
      <c r="O7" s="6">
        <v>112</v>
      </c>
    </row>
    <row r="8" spans="1:15" ht="15">
      <c r="A8">
        <v>7</v>
      </c>
      <c r="B8" s="5" t="s">
        <v>32</v>
      </c>
      <c r="C8" s="5" t="s">
        <v>33</v>
      </c>
      <c r="D8" s="5" t="s">
        <v>34</v>
      </c>
      <c r="E8" s="6"/>
      <c r="F8" s="6">
        <v>1</v>
      </c>
      <c r="G8" s="8">
        <f t="shared" si="0"/>
        <v>217.39</v>
      </c>
      <c r="H8" s="6">
        <v>250</v>
      </c>
      <c r="I8" s="7"/>
      <c r="J8" s="7"/>
      <c r="K8" s="7"/>
      <c r="L8" s="6" t="s">
        <v>14</v>
      </c>
      <c r="M8" s="5" t="s">
        <v>15</v>
      </c>
      <c r="N8" s="6" t="s">
        <v>16</v>
      </c>
      <c r="O8" s="6">
        <v>112</v>
      </c>
    </row>
    <row r="9" spans="1:15" ht="15">
      <c r="A9">
        <v>8</v>
      </c>
      <c r="B9" s="5" t="s">
        <v>35</v>
      </c>
      <c r="C9" s="5" t="s">
        <v>36</v>
      </c>
      <c r="D9" s="5" t="s">
        <v>37</v>
      </c>
      <c r="E9" s="6"/>
      <c r="F9" s="6">
        <v>1</v>
      </c>
      <c r="G9" s="8">
        <f t="shared" si="0"/>
        <v>313.04</v>
      </c>
      <c r="H9" s="6">
        <v>360</v>
      </c>
      <c r="I9" s="7"/>
      <c r="J9" s="7"/>
      <c r="K9" s="7"/>
      <c r="L9" s="6" t="s">
        <v>14</v>
      </c>
      <c r="M9" s="5" t="s">
        <v>15</v>
      </c>
      <c r="N9" s="6" t="s">
        <v>16</v>
      </c>
      <c r="O9" s="6">
        <v>112</v>
      </c>
    </row>
    <row r="10" spans="1:15" ht="15">
      <c r="A10">
        <v>9</v>
      </c>
      <c r="B10" s="5" t="s">
        <v>38</v>
      </c>
      <c r="C10" s="5" t="s">
        <v>39</v>
      </c>
      <c r="D10" s="5" t="s">
        <v>40</v>
      </c>
      <c r="E10" s="6"/>
      <c r="F10" s="6">
        <v>1</v>
      </c>
      <c r="G10" s="8">
        <f t="shared" si="0"/>
        <v>278.26</v>
      </c>
      <c r="H10" s="6">
        <v>320</v>
      </c>
      <c r="I10" s="7"/>
      <c r="J10" s="7"/>
      <c r="K10" s="7"/>
      <c r="L10" s="6" t="s">
        <v>14</v>
      </c>
      <c r="M10" s="5" t="s">
        <v>15</v>
      </c>
      <c r="N10" s="6" t="s">
        <v>16</v>
      </c>
      <c r="O10" s="6">
        <v>112</v>
      </c>
    </row>
    <row r="11" spans="1:15" ht="15">
      <c r="A11">
        <v>10</v>
      </c>
      <c r="B11" s="5" t="s">
        <v>41</v>
      </c>
      <c r="C11" s="5" t="s">
        <v>42</v>
      </c>
      <c r="D11" s="5" t="s">
        <v>43</v>
      </c>
      <c r="E11" s="6"/>
      <c r="F11" s="6">
        <v>1</v>
      </c>
      <c r="G11" s="8">
        <f t="shared" si="0"/>
        <v>304.35</v>
      </c>
      <c r="H11" s="6">
        <v>350</v>
      </c>
      <c r="I11" s="7"/>
      <c r="J11" s="7"/>
      <c r="K11" s="7"/>
      <c r="L11" s="6" t="s">
        <v>14</v>
      </c>
      <c r="M11" s="5" t="s">
        <v>15</v>
      </c>
      <c r="N11" s="6" t="s">
        <v>16</v>
      </c>
      <c r="O11" s="6">
        <v>112</v>
      </c>
    </row>
    <row r="12" spans="1:15" ht="15">
      <c r="A12">
        <v>11</v>
      </c>
      <c r="B12" s="5" t="s">
        <v>44</v>
      </c>
      <c r="C12" s="5" t="s">
        <v>45</v>
      </c>
      <c r="D12" s="5" t="s">
        <v>46</v>
      </c>
      <c r="E12" s="6"/>
      <c r="F12" s="6">
        <v>1</v>
      </c>
      <c r="G12" s="8">
        <f t="shared" si="0"/>
        <v>278.26</v>
      </c>
      <c r="H12" s="6">
        <v>320</v>
      </c>
      <c r="I12" s="7"/>
      <c r="J12" s="7"/>
      <c r="K12" s="7"/>
      <c r="L12" s="6" t="s">
        <v>14</v>
      </c>
      <c r="M12" s="5" t="s">
        <v>15</v>
      </c>
      <c r="N12" s="6" t="s">
        <v>16</v>
      </c>
      <c r="O12" s="6">
        <v>112</v>
      </c>
    </row>
    <row r="13" spans="1:15" ht="15">
      <c r="A13">
        <v>12</v>
      </c>
      <c r="B13" s="5" t="s">
        <v>47</v>
      </c>
      <c r="C13" s="5" t="s">
        <v>48</v>
      </c>
      <c r="D13" s="5" t="s">
        <v>49</v>
      </c>
      <c r="E13" s="6"/>
      <c r="F13" s="6">
        <v>1</v>
      </c>
      <c r="G13" s="8">
        <f t="shared" si="0"/>
        <v>434.78</v>
      </c>
      <c r="H13" s="6">
        <v>500</v>
      </c>
      <c r="I13" s="7"/>
      <c r="J13" s="7"/>
      <c r="K13" s="7"/>
      <c r="L13" s="6" t="s">
        <v>14</v>
      </c>
      <c r="M13" s="5" t="s">
        <v>15</v>
      </c>
      <c r="N13" s="6" t="s">
        <v>16</v>
      </c>
      <c r="O13" s="6">
        <v>112</v>
      </c>
    </row>
    <row r="14" spans="1:15" ht="15">
      <c r="A14">
        <v>13</v>
      </c>
      <c r="B14" s="5" t="s">
        <v>50</v>
      </c>
      <c r="C14" s="5" t="s">
        <v>51</v>
      </c>
      <c r="D14" s="5" t="s">
        <v>52</v>
      </c>
      <c r="E14" s="6"/>
      <c r="F14" s="6">
        <v>1</v>
      </c>
      <c r="G14" s="8">
        <f t="shared" si="0"/>
        <v>217.39</v>
      </c>
      <c r="H14" s="7">
        <v>250</v>
      </c>
      <c r="I14" s="7"/>
      <c r="J14" s="7"/>
      <c r="K14" s="7"/>
      <c r="L14" s="6" t="s">
        <v>53</v>
      </c>
      <c r="M14" s="5" t="s">
        <v>15</v>
      </c>
      <c r="N14" s="6" t="s">
        <v>16</v>
      </c>
      <c r="O14" s="6">
        <v>112</v>
      </c>
    </row>
    <row r="15" spans="1:15" ht="15">
      <c r="A15">
        <v>14</v>
      </c>
      <c r="B15" s="5" t="s">
        <v>54</v>
      </c>
      <c r="C15" s="5" t="s">
        <v>55</v>
      </c>
      <c r="D15" s="5" t="s">
        <v>56</v>
      </c>
      <c r="E15" s="6"/>
      <c r="F15" s="6">
        <v>1</v>
      </c>
      <c r="G15" s="8">
        <f t="shared" si="0"/>
        <v>652.17</v>
      </c>
      <c r="H15" s="6">
        <v>750</v>
      </c>
      <c r="I15" s="7"/>
      <c r="J15" s="7"/>
      <c r="K15" s="7"/>
      <c r="L15" s="6" t="s">
        <v>53</v>
      </c>
      <c r="M15" s="5" t="s">
        <v>15</v>
      </c>
      <c r="N15" s="6" t="s">
        <v>16</v>
      </c>
      <c r="O15" s="6">
        <v>112</v>
      </c>
    </row>
    <row r="16" spans="1:15" ht="15">
      <c r="A16">
        <v>15</v>
      </c>
      <c r="B16" s="5" t="s">
        <v>57</v>
      </c>
      <c r="C16" s="5" t="s">
        <v>58</v>
      </c>
      <c r="D16" s="5" t="s">
        <v>59</v>
      </c>
      <c r="E16" s="6"/>
      <c r="F16" s="6">
        <v>1</v>
      </c>
      <c r="G16" s="8">
        <f t="shared" si="0"/>
        <v>460.87</v>
      </c>
      <c r="H16" s="6">
        <v>530</v>
      </c>
      <c r="I16" s="7"/>
      <c r="J16" s="7"/>
      <c r="K16" s="7"/>
      <c r="L16" s="6" t="s">
        <v>53</v>
      </c>
      <c r="M16" s="5" t="s">
        <v>15</v>
      </c>
      <c r="N16" s="6" t="s">
        <v>16</v>
      </c>
      <c r="O16" s="6">
        <v>112</v>
      </c>
    </row>
    <row r="17" spans="1:15" ht="15">
      <c r="A17">
        <v>16</v>
      </c>
      <c r="B17" s="5" t="s">
        <v>60</v>
      </c>
      <c r="C17" s="5" t="s">
        <v>61</v>
      </c>
      <c r="D17" s="5" t="s">
        <v>62</v>
      </c>
      <c r="E17" s="6" t="s">
        <v>63</v>
      </c>
      <c r="F17" s="6">
        <v>1</v>
      </c>
      <c r="G17" s="8">
        <f t="shared" si="0"/>
        <v>1043.48</v>
      </c>
      <c r="H17" s="6">
        <v>1200</v>
      </c>
      <c r="I17" s="7"/>
      <c r="J17" s="7"/>
      <c r="K17" s="7"/>
      <c r="L17" s="6" t="s">
        <v>53</v>
      </c>
      <c r="M17" s="5" t="s">
        <v>15</v>
      </c>
      <c r="N17" s="6" t="s">
        <v>16</v>
      </c>
      <c r="O17" s="6">
        <v>112</v>
      </c>
    </row>
    <row r="18" spans="1:15" ht="15">
      <c r="A18">
        <v>17</v>
      </c>
      <c r="B18" s="5" t="s">
        <v>26</v>
      </c>
      <c r="C18" s="5" t="s">
        <v>64</v>
      </c>
      <c r="D18" s="5" t="s">
        <v>28</v>
      </c>
      <c r="E18" s="6"/>
      <c r="F18" s="6">
        <v>1</v>
      </c>
      <c r="G18" s="8">
        <f t="shared" si="0"/>
        <v>226.09</v>
      </c>
      <c r="H18" s="6">
        <v>260</v>
      </c>
      <c r="I18" s="7"/>
      <c r="J18" s="7"/>
      <c r="K18" s="7"/>
      <c r="L18" s="6" t="s">
        <v>53</v>
      </c>
      <c r="M18" s="5" t="s">
        <v>15</v>
      </c>
      <c r="N18" s="6" t="s">
        <v>16</v>
      </c>
      <c r="O18" s="6">
        <v>112</v>
      </c>
    </row>
    <row r="19" spans="4:11" ht="15">
      <c r="D19" s="13" t="s">
        <v>74</v>
      </c>
      <c r="E19" s="13"/>
      <c r="F19" s="13"/>
      <c r="G19" s="9">
        <f>SUM(G2:G18)</f>
        <v>5782.610000000001</v>
      </c>
      <c r="H19" s="8">
        <f>SUM(H2:H18)</f>
        <v>6650</v>
      </c>
      <c r="I19" s="8"/>
      <c r="J19" s="8"/>
      <c r="K19" s="8"/>
    </row>
    <row r="22" spans="2:4" ht="15">
      <c r="B22" s="10" t="s">
        <v>65</v>
      </c>
      <c r="C22" s="10"/>
      <c r="D22" s="11">
        <v>5782.61</v>
      </c>
    </row>
    <row r="23" spans="2:4" ht="15">
      <c r="B23" s="10" t="s">
        <v>66</v>
      </c>
      <c r="C23" s="10"/>
      <c r="D23" s="12">
        <v>6650</v>
      </c>
    </row>
    <row r="24" spans="2:4" ht="15">
      <c r="B24" s="10"/>
      <c r="C24" s="10"/>
      <c r="D24" s="10"/>
    </row>
    <row r="25" spans="2:4" ht="15">
      <c r="B25" s="10" t="s">
        <v>67</v>
      </c>
      <c r="C25" s="10"/>
      <c r="D25" s="10"/>
    </row>
    <row r="26" spans="2:4" ht="15">
      <c r="B26" s="10" t="s">
        <v>68</v>
      </c>
      <c r="C26" s="10"/>
      <c r="D26" s="10"/>
    </row>
    <row r="27" spans="2:4" ht="15">
      <c r="B27" s="10" t="s">
        <v>69</v>
      </c>
      <c r="C27" s="10"/>
      <c r="D27" s="10"/>
    </row>
    <row r="28" spans="2:4" ht="15">
      <c r="B28" s="10"/>
      <c r="C28" s="10"/>
      <c r="D28" s="10"/>
    </row>
  </sheetData>
  <mergeCells count="1">
    <mergeCell ref="D19:F19"/>
  </mergeCells>
  <hyperlinks>
    <hyperlink ref="C18" r:id="rId1" tooltip="Detail knihy: Efektivní krizová komunikace" display="http://www.grada.cz/efektivni-krizova-komunikace_6822/kniha/katalog/"/>
    <hyperlink ref="B18" r:id="rId2" tooltip="Další knihy autora: Chalupa Radek" display="http://www.grada.cz/dalsi-knihy-autora/Chalupa_Radek/"/>
  </hyperlinks>
  <printOptions/>
  <pageMargins left="0.7" right="0.7" top="0.787401575" bottom="0.7874015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E3N8rl25m4/YRia2/T0mmvLUECI=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DvVHZKZ4xdvz2+xEf4p0zM7jvnU=</DigestValue>
    </Reference>
  </SignedInfo>
  <SignatureValue>G3x3v8x+LA3WCzshWWOmmvYo47xRnFGnUwrQQZOeBk+qwgRgSKcUs9AhBPol2uFLAVcHTRnxzVnM
u/UowRdET6EWDezTxAq9adkMW0p0TxUackbzvoV4nrsstbBtsxFJu1ZhMJFX1irKSc1qdFh3/ie1
Tk6cjEX4p8MvJ6F2bIaGrZMLDfp9NIFfBJHVeyBDK1oWi+6pZodkXvJvKe5FFmyU5YWU8YW+Uo4D
lw7v/kFwbohcSh1ymzUIlX9vMS4oUVELy9JyCFkLyUCjyCrWlJJjGDNfOunxkNQxkDOiXANifA2x
mDo3VaeHNHI8kM1mMdCEyI+5lLaJ59/85RDxRQ==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LEhxE6ixt9LwqVzjqfF7bs/MzDU=</DigestValue>
      </Reference>
      <Reference URI="/xl/styles.xml?ContentType=application/vnd.openxmlformats-officedocument.spreadsheetml.styles+xml">
        <DigestMethod Algorithm="http://www.w3.org/2000/09/xmldsig#sha1"/>
        <DigestValue>FkamsTvNyPALDNk3Zj372ik45y0=</DigestValue>
      </Reference>
      <Reference URI="/xl/sharedStrings.xml?ContentType=application/vnd.openxmlformats-officedocument.spreadsheetml.sharedStrings+xml">
        <DigestMethod Algorithm="http://www.w3.org/2000/09/xmldsig#sha1"/>
        <DigestValue>+wrP8JrqiocUaTk4f3Xk/HZ0oxc=</DigestValue>
      </Reference>
      <Reference URI="/xl/drawings/vmlDrawing1.vml?ContentType=application/vnd.openxmlformats-officedocument.vmlDrawing">
        <DigestMethod Algorithm="http://www.w3.org/2000/09/xmldsig#sha1"/>
        <DigestValue>ml9eyQxLAssZRWtcR1M5chJwMQU=</DigestValue>
      </Reference>
      <Reference URI="/xl/comments1.xml?ContentType=application/vnd.openxmlformats-officedocument.spreadsheetml.comments+xml">
        <DigestMethod Algorithm="http://www.w3.org/2000/09/xmldsig#sha1"/>
        <DigestValue>64ta3lUN4oUX5DKIzOpcfmlNrBM=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nu5xk2BpKLHo3PlQnUl5VGNTxZc=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RoFcbxGt/BfKbdJXg8Fs8+x4C50=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mLKYjKL2ve9cvXJpr7t3Grvv1nM=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2013-06-18T06:59:38Z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2013-06-18T06:59:38Z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2013-06-04T08:54:07Z</dcterms:created>
  <dcterms:modified xsi:type="dcterms:W3CDTF">2013-06-17T13:02:33Z</dcterms:modified>
  <cp:category/>
  <cp:version/>
  <cp:contentType/>
  <cp:contentStatus/>
</cp:coreProperties>
</file>