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14385" windowHeight="12615"/>
  </bookViews>
  <sheets>
    <sheet name="předměty AF" sheetId="1" r:id="rId1"/>
  </sheet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15" i="1" l="1"/>
  <c r="J16" i="1"/>
  <c r="J17" i="1"/>
  <c r="J18" i="1"/>
  <c r="J19" i="1"/>
  <c r="J20" i="1"/>
  <c r="J21" i="1"/>
  <c r="J22" i="1"/>
  <c r="J23" i="1"/>
  <c r="J24" i="1"/>
  <c r="J25" i="1"/>
  <c r="J9" i="1"/>
  <c r="J10" i="1"/>
  <c r="J11" i="1"/>
  <c r="J12" i="1"/>
  <c r="J13" i="1"/>
  <c r="J14" i="1"/>
  <c r="J5" i="1"/>
  <c r="J6" i="1"/>
  <c r="J7" i="1"/>
  <c r="J8" i="1"/>
  <c r="J4" i="1"/>
  <c r="I23" i="1"/>
  <c r="I24" i="1"/>
  <c r="I25" i="1"/>
  <c r="I18" i="1"/>
  <c r="I19" i="1"/>
  <c r="I20" i="1"/>
  <c r="I21" i="1"/>
  <c r="I22" i="1"/>
  <c r="I12" i="1"/>
  <c r="I13" i="1"/>
  <c r="I14" i="1"/>
  <c r="I15" i="1"/>
  <c r="I16" i="1"/>
  <c r="I17" i="1"/>
  <c r="I9" i="1"/>
  <c r="I10" i="1"/>
  <c r="I11" i="1"/>
  <c r="I5" i="1"/>
  <c r="I6" i="1"/>
  <c r="I7" i="1"/>
  <c r="I8" i="1"/>
  <c r="I4" i="1"/>
  <c r="I26" i="1" l="1"/>
  <c r="I27" i="1"/>
</calcChain>
</file>

<file path=xl/sharedStrings.xml><?xml version="1.0" encoding="utf-8"?>
<sst xmlns="http://schemas.openxmlformats.org/spreadsheetml/2006/main" count="74" uniqueCount="61">
  <si>
    <t>Požadovaný propagační předmět</t>
  </si>
  <si>
    <t>Specifikace předmětu</t>
  </si>
  <si>
    <t>Celková nabídková cena v Kč bez DPH:</t>
  </si>
  <si>
    <t>Celková nabídková cena v Kč včetně DPH:</t>
  </si>
  <si>
    <t>Přepokládaný počet ks/kg</t>
  </si>
  <si>
    <t>orientační obrázek požadovaného předmětu</t>
  </si>
  <si>
    <t>Button, průměr 37 mm "I love ……"</t>
  </si>
  <si>
    <t>Button oborů, průměr 37 mm, potisk dle oboru (6 variant po 200ks) +www.af.mendelu.cz, barva: šedá P Cool Gray 9 C, oranžová P 1245 C (viz ukázka)</t>
  </si>
  <si>
    <t>Button oborů, průměr 37 mm, potisk dle oboru (6 variant po 200ks)</t>
  </si>
  <si>
    <t>loga obě (AF i MENDELU) černobílá</t>
  </si>
  <si>
    <t>Diář A5, 2018</t>
  </si>
  <si>
    <t>Reflexní pásek samonavíjecí</t>
  </si>
  <si>
    <t>Tužka s gumou</t>
  </si>
  <si>
    <t>Kalendář nástěnný</t>
  </si>
  <si>
    <t>Kalendář nástěnný A3, dole v pásku obě loga (AF i MENDELU) černobílá, černý potisk na bílém podkladě, zemědělský-potravinářský motiv</t>
  </si>
  <si>
    <t>Lepící papírky</t>
  </si>
  <si>
    <t>Batoh/ruksak žlutý se šňůrkami, materiál PE, s černou zdrhovací šňůrkou"</t>
  </si>
  <si>
    <t>Batoh/ruksak žlutý</t>
  </si>
  <si>
    <t>Zvýrazňovač s otvíračem dopisů</t>
  </si>
  <si>
    <t>Gelový zvýrazňovač (žlutý) s otvíračem dopisů, potisk obě loga (AF i MENDELU)</t>
  </si>
  <si>
    <t>Vesta s výšivkou</t>
  </si>
  <si>
    <t>loga obě (AF i MENDELU) barevně</t>
  </si>
  <si>
    <t>Kompas s víčkem</t>
  </si>
  <si>
    <t>Kompas s víčkem plastový, černý nebo bílý s potiskem obou log</t>
  </si>
  <si>
    <t>Rámeček na fotky s potiskem</t>
  </si>
  <si>
    <t>Rámeček na fotky 10x15 s potiskem obou log na rámečku, rámeček jednobarevný -stříbrný (světlá varianta)</t>
  </si>
  <si>
    <t>Otevírák na dopisy v dřevěné krabičcce (tmavé), potisk obě bílá loga</t>
  </si>
  <si>
    <t>Otevírák na dopisy v dřevěné krabičcce</t>
  </si>
  <si>
    <t>loga obě (AF i MENDELU) bílá negativ</t>
  </si>
  <si>
    <t>Hadřik na brýle</t>
  </si>
  <si>
    <t>Čistící hadřík na brýle, (pr.100 mm) z mikrovlákna s plastovým krytem žlutým, kryt s černým potiskem</t>
  </si>
  <si>
    <t>Škrabka na okna automobilu, žlutý plast, s černým potiskem, Autostěrka s gumou,</t>
  </si>
  <si>
    <t>Škrabka/autostěrka na okna (s gumou)</t>
  </si>
  <si>
    <t>Pastelky</t>
  </si>
  <si>
    <t>Propiska se stylusem</t>
  </si>
  <si>
    <t>Propiska se stylusem na hrotu, metalická žlutá (zlatá). Potisk "www.af.mendelu.cz"</t>
  </si>
  <si>
    <t>Bonbony, dražé - každý balený samostatně. Obal oranžový s logem fakulty a nápisem "www.af.mendelu.cz" v černém potisku</t>
  </si>
  <si>
    <t>logo AF černobílá</t>
  </si>
  <si>
    <t>loga obě (AF i MENDELU) bílá</t>
  </si>
  <si>
    <t>Čepice kšiltovka</t>
  </si>
  <si>
    <t>Deštník</t>
  </si>
  <si>
    <t>deštník cestovní, barva černá s bílými logy (AF i MENDELU)</t>
  </si>
  <si>
    <t>Tričko s límečkem (polokošile) žluté</t>
  </si>
  <si>
    <t>Textilní taška</t>
  </si>
  <si>
    <t>Textilní taška (plátěná) s dlouhým uchem, přírodní okrová barva, potisk ČB obě loga a "www. af. mendelu.cz"</t>
  </si>
  <si>
    <t>čepice s kšiltem, typ USA, broušená bavlna, nastavitelný suchý zip vzadu, barva béžová (okrová), černé logo výšivkou (fakulta na čele, univerzita zboku)</t>
  </si>
  <si>
    <t>Bavlněné tričko s límečkem (polokošile) ve žluté barvě, s výšivkou obou log (AF i MENDELU) v bílé barvě. Gramáž min. 200 - 220 g</t>
  </si>
  <si>
    <t>komodita č.</t>
  </si>
  <si>
    <t>Požadované logo/loga  dle jednotného vizuálního stylu</t>
  </si>
  <si>
    <t>cena celkem  za komoditu v Kč bez DPH</t>
  </si>
  <si>
    <t>cena za 1 ks  v Kč bez DPH</t>
  </si>
  <si>
    <t>cena za 1 ks  v Kč včetně DPH</t>
  </si>
  <si>
    <t>cena celkem za komoditu v Kč včetně DPH</t>
  </si>
  <si>
    <t>Bonbony balené 20 kg celkový odběr</t>
  </si>
  <si>
    <t xml:space="preserve">Button, průměr 37 mm, potisk I love AF MENDELU +www.af.mendelu.cz, barva šedá P Cool Gray 9 C, zelená P 376 C, oranžová P 1245 C (viz ukázka napravo). </t>
  </si>
  <si>
    <t>Diář na rok 2018, velikost A5, 424 stran, denní provedení, potah na bázi imitace kůže, barva žlutá, okrová nebo oranžová, obě loga (AF i MENDELU) černobílá, černý potisk. Lze i diář s menším počtem stran, ale požadujeme 1 den na 1 stránku.</t>
  </si>
  <si>
    <t>Reflexní pásek bezpečnostní, samonavíjecí, fosforově žlutá barva, černý potisk, obě loga (AF a MENDELU). Logo fakulty bude umístěno na kraji pásku tak, aby bylo viditelné při připevnění na ruku.</t>
  </si>
  <si>
    <t>Černá vesta s barevnou výšivkou tj. s barevnými logy Agronomické fakulty a Mendelovy univerzity v Brně (žlutý klas a zelené hrášky), vel.S 10x, vel.M 20x, L 20x, XL 30x, XXL 20x. Zakončení lemovkou, spodní stahování. Vesta může být fleecová při zachování kvality (pevný materiál neprůsvitný).</t>
  </si>
  <si>
    <t>Sada 4 pastelek (barevných), papírová krabička okrová, potisk obou log. Lze nabídnout sadu se 6 ks pastelek (s vyšším počtem kusů).</t>
  </si>
  <si>
    <t>Tužky dřevěné, trojhranné, grafitové s gumou na konci. Potisk "www.af.mendelu.cz". Tužka může být kulatá i trojhranná.</t>
  </si>
  <si>
    <t>Lepící papírky, 5 barev v lepenkovém obalu, min.28 lístků v jedné barvě, černý tisk a obal, obě loga černobílá. Lze nabídnout i bloček po 20 listech v každé barvě.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</si>
</sst>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Kč&quot;"/>
  </numFmts>
  <fonts count="13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24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rgb="FF000000"/>
      <name val="Arial"/>
      <family val="2"/>
      <charset val="238"/>
    </font>
    <font>
      <b/>
      <sz val="14"/>
      <color theme="1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2"/>
      <color indexed="8"/>
      <name val="Calibri"/>
      <family val="2"/>
      <charset val="238"/>
      <scheme val="minor"/>
    </font>
    <font>
      <sz val="12"/>
      <name val="Calibri"/>
      <family val="2"/>
      <charset val="238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6" fillId="0" borderId="0" applyNumberFormat="0" applyFill="0" applyBorder="0" applyAlignment="0" applyProtection="0"/>
    <xf numFmtId="0" fontId="7" fillId="0" borderId="0"/>
  </cellStyleXfs>
  <cellXfs count="65">
    <xf numFmtId="0" fontId="0" fillId="0" borderId="0" xfId="0"/>
    <xf numFmtId="0" fontId="1" fillId="0" borderId="0" xfId="0" applyFont="1" applyAlignment="1">
      <alignment horizontal="center" vertical="center" wrapText="1"/>
    </xf>
    <xf numFmtId="164" fontId="0" fillId="0" borderId="0" xfId="0" applyNumberFormat="1"/>
    <xf numFmtId="0" fontId="0" fillId="0" borderId="0" xfId="0" applyAlignment="1">
      <alignment vertical="center"/>
    </xf>
    <xf numFmtId="0" fontId="0" fillId="0" borderId="0" xfId="0" applyAlignment="1">
      <alignment horizontal="center"/>
    </xf>
    <xf numFmtId="0" fontId="1" fillId="2" borderId="0" xfId="0" applyFont="1" applyFill="1" applyBorder="1" applyAlignment="1">
      <alignment horizontal="left"/>
    </xf>
    <xf numFmtId="164" fontId="1" fillId="2" borderId="0" xfId="0" applyNumberFormat="1" applyFont="1" applyFill="1" applyBorder="1"/>
    <xf numFmtId="0" fontId="2" fillId="0" borderId="0" xfId="0" applyFont="1" applyAlignment="1">
      <alignment horizontal="center"/>
    </xf>
    <xf numFmtId="4" fontId="0" fillId="0" borderId="0" xfId="0" applyNumberFormat="1"/>
    <xf numFmtId="4" fontId="1" fillId="0" borderId="0" xfId="0" applyNumberFormat="1" applyFont="1" applyAlignment="1">
      <alignment horizontal="center" vertical="center" wrapText="1"/>
    </xf>
    <xf numFmtId="4" fontId="0" fillId="0" borderId="0" xfId="0" applyNumberFormat="1" applyAlignment="1">
      <alignment vertical="center"/>
    </xf>
    <xf numFmtId="4" fontId="1" fillId="0" borderId="0" xfId="0" applyNumberFormat="1" applyFont="1" applyAlignment="1">
      <alignment vertical="center"/>
    </xf>
    <xf numFmtId="0" fontId="1" fillId="0" borderId="7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8" fillId="0" borderId="0" xfId="0" applyFont="1"/>
    <xf numFmtId="0" fontId="5" fillId="0" borderId="0" xfId="0" applyFont="1" applyFill="1" applyBorder="1" applyAlignment="1">
      <alignment horizontal="center" wrapText="1"/>
    </xf>
    <xf numFmtId="0" fontId="3" fillId="0" borderId="0" xfId="0" applyFont="1" applyFill="1" applyBorder="1" applyAlignment="1">
      <alignment horizontal="left" wrapText="1"/>
    </xf>
    <xf numFmtId="0" fontId="1" fillId="2" borderId="13" xfId="0" applyFont="1" applyFill="1" applyBorder="1" applyAlignment="1">
      <alignment horizontal="left"/>
    </xf>
    <xf numFmtId="0" fontId="1" fillId="2" borderId="15" xfId="0" applyFont="1" applyFill="1" applyBorder="1" applyAlignment="1">
      <alignment horizontal="left"/>
    </xf>
    <xf numFmtId="0" fontId="1" fillId="0" borderId="4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10" fillId="0" borderId="1" xfId="0" applyFont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/>
    </xf>
    <xf numFmtId="4" fontId="11" fillId="0" borderId="1" xfId="0" applyNumberFormat="1" applyFont="1" applyBorder="1" applyAlignment="1">
      <alignment horizontal="center" vertical="center"/>
    </xf>
    <xf numFmtId="4" fontId="11" fillId="0" borderId="5" xfId="0" applyNumberFormat="1" applyFont="1" applyBorder="1" applyAlignment="1">
      <alignment horizontal="center" vertical="center"/>
    </xf>
    <xf numFmtId="0" fontId="10" fillId="0" borderId="1" xfId="0" applyFont="1" applyBorder="1" applyAlignment="1">
      <alignment vertical="center" wrapText="1"/>
    </xf>
    <xf numFmtId="0" fontId="12" fillId="0" borderId="1" xfId="0" applyFont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left" vertical="center" wrapText="1"/>
    </xf>
    <xf numFmtId="0" fontId="12" fillId="0" borderId="1" xfId="0" applyFont="1" applyBorder="1" applyAlignment="1">
      <alignment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1" xfId="0" applyFont="1" applyBorder="1" applyAlignment="1">
      <alignment horizontal="center" vertical="center"/>
    </xf>
    <xf numFmtId="0" fontId="10" fillId="0" borderId="3" xfId="0" applyFont="1" applyBorder="1" applyAlignment="1">
      <alignment vertical="center" wrapText="1"/>
    </xf>
    <xf numFmtId="0" fontId="10" fillId="0" borderId="3" xfId="0" applyFont="1" applyBorder="1" applyAlignment="1">
      <alignment horizontal="center" vertical="center"/>
    </xf>
    <xf numFmtId="4" fontId="11" fillId="0" borderId="3" xfId="0" applyNumberFormat="1" applyFont="1" applyBorder="1" applyAlignment="1">
      <alignment horizontal="center" vertical="center"/>
    </xf>
    <xf numFmtId="4" fontId="11" fillId="0" borderId="6" xfId="0" applyNumberFormat="1" applyFont="1" applyBorder="1" applyAlignment="1">
      <alignment horizontal="center" vertical="center"/>
    </xf>
    <xf numFmtId="164" fontId="10" fillId="3" borderId="9" xfId="0" applyNumberFormat="1" applyFont="1" applyFill="1" applyBorder="1" applyAlignment="1" applyProtection="1">
      <alignment vertical="center"/>
      <protection locked="0"/>
    </xf>
    <xf numFmtId="0" fontId="10" fillId="0" borderId="19" xfId="0" applyFont="1" applyBorder="1" applyAlignment="1">
      <alignment horizontal="center" vertical="center"/>
    </xf>
    <xf numFmtId="0" fontId="10" fillId="0" borderId="20" xfId="0" applyFont="1" applyBorder="1" applyAlignment="1">
      <alignment vertical="center" wrapText="1"/>
    </xf>
    <xf numFmtId="0" fontId="10" fillId="0" borderId="20" xfId="0" applyFont="1" applyBorder="1" applyAlignment="1">
      <alignment horizontal="center" vertical="center"/>
    </xf>
    <xf numFmtId="164" fontId="10" fillId="3" borderId="20" xfId="0" applyNumberFormat="1" applyFont="1" applyFill="1" applyBorder="1" applyAlignment="1" applyProtection="1">
      <alignment vertical="center"/>
      <protection locked="0"/>
    </xf>
    <xf numFmtId="164" fontId="11" fillId="3" borderId="20" xfId="0" applyNumberFormat="1" applyFont="1" applyFill="1" applyBorder="1" applyAlignment="1" applyProtection="1">
      <alignment horizontal="center" vertical="center"/>
      <protection locked="0"/>
    </xf>
    <xf numFmtId="4" fontId="11" fillId="0" borderId="20" xfId="0" applyNumberFormat="1" applyFont="1" applyBorder="1" applyAlignment="1">
      <alignment horizontal="center" vertical="center"/>
    </xf>
    <xf numFmtId="4" fontId="11" fillId="0" borderId="21" xfId="0" applyNumberFormat="1" applyFont="1" applyBorder="1" applyAlignment="1">
      <alignment horizontal="center" vertical="center"/>
    </xf>
    <xf numFmtId="164" fontId="10" fillId="3" borderId="22" xfId="0" applyNumberFormat="1" applyFont="1" applyFill="1" applyBorder="1" applyAlignment="1" applyProtection="1">
      <alignment vertical="center"/>
      <protection locked="0"/>
    </xf>
    <xf numFmtId="0" fontId="1" fillId="0" borderId="2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0" fillId="0" borderId="0" xfId="0" applyFont="1" applyAlignment="1">
      <alignment horizontal="left" vertical="center" wrapText="1"/>
    </xf>
    <xf numFmtId="0" fontId="6" fillId="0" borderId="0" xfId="1" applyAlignment="1">
      <alignment horizontal="center"/>
    </xf>
    <xf numFmtId="0" fontId="3" fillId="0" borderId="0" xfId="0" applyFont="1" applyAlignment="1">
      <alignment horizontal="center"/>
    </xf>
    <xf numFmtId="0" fontId="1" fillId="0" borderId="2" xfId="0" applyFont="1" applyBorder="1" applyAlignment="1">
      <alignment horizontal="center" vertical="center" wrapText="1"/>
    </xf>
    <xf numFmtId="0" fontId="10" fillId="0" borderId="20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9" fillId="2" borderId="0" xfId="0" applyFont="1" applyFill="1" applyBorder="1" applyAlignment="1">
      <alignment horizontal="right"/>
    </xf>
    <xf numFmtId="0" fontId="9" fillId="2" borderId="14" xfId="0" applyFont="1" applyFill="1" applyBorder="1" applyAlignment="1">
      <alignment horizontal="right"/>
    </xf>
    <xf numFmtId="164" fontId="1" fillId="3" borderId="15" xfId="0" applyNumberFormat="1" applyFont="1" applyFill="1" applyBorder="1" applyAlignment="1">
      <alignment horizontal="center"/>
    </xf>
    <xf numFmtId="164" fontId="1" fillId="3" borderId="16" xfId="0" applyNumberFormat="1" applyFont="1" applyFill="1" applyBorder="1" applyAlignment="1">
      <alignment horizontal="center"/>
    </xf>
    <xf numFmtId="164" fontId="1" fillId="3" borderId="18" xfId="0" applyNumberFormat="1" applyFont="1" applyFill="1" applyBorder="1" applyAlignment="1">
      <alignment horizontal="center"/>
    </xf>
    <xf numFmtId="164" fontId="1" fillId="3" borderId="17" xfId="0" applyNumberFormat="1" applyFont="1" applyFill="1" applyBorder="1" applyAlignment="1">
      <alignment horizontal="center"/>
    </xf>
    <xf numFmtId="0" fontId="9" fillId="2" borderId="8" xfId="0" applyFont="1" applyFill="1" applyBorder="1" applyAlignment="1">
      <alignment horizontal="right"/>
    </xf>
    <xf numFmtId="0" fontId="9" fillId="2" borderId="16" xfId="0" applyFont="1" applyFill="1" applyBorder="1" applyAlignment="1">
      <alignment horizontal="right"/>
    </xf>
    <xf numFmtId="0" fontId="4" fillId="0" borderId="0" xfId="0" applyFont="1" applyBorder="1" applyAlignment="1">
      <alignment horizontal="left"/>
    </xf>
    <xf numFmtId="0" fontId="10" fillId="0" borderId="3" xfId="0" applyFont="1" applyBorder="1" applyAlignment="1">
      <alignment horizontal="center" vertical="center" wrapText="1"/>
    </xf>
    <xf numFmtId="0" fontId="12" fillId="0" borderId="1" xfId="2" applyFont="1" applyBorder="1" applyAlignment="1">
      <alignment horizontal="left" vertical="center" wrapText="1"/>
    </xf>
  </cellXfs>
  <cellStyles count="3">
    <cellStyle name="Hypertextový odkaz" xfId="1" builtinId="8"/>
    <cellStyle name="Normální" xfId="0" builtinId="0"/>
    <cellStyle name="Normální 4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3" Type="http://schemas.openxmlformats.org/officeDocument/2006/relationships/image" Target="../media/image3.emf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emf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emf"/><Relationship Id="rId38" Type="http://schemas.openxmlformats.org/officeDocument/2006/relationships/image" Target="../media/image38.jpeg"/><Relationship Id="rId2" Type="http://schemas.openxmlformats.org/officeDocument/2006/relationships/image" Target="../media/image2.emf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emf"/><Relationship Id="rId1" Type="http://schemas.openxmlformats.org/officeDocument/2006/relationships/image" Target="../media/image1.jpeg"/><Relationship Id="rId6" Type="http://schemas.openxmlformats.org/officeDocument/2006/relationships/image" Target="../media/image6.emf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emf"/><Relationship Id="rId37" Type="http://schemas.openxmlformats.org/officeDocument/2006/relationships/image" Target="../media/image37.jpeg"/><Relationship Id="rId5" Type="http://schemas.openxmlformats.org/officeDocument/2006/relationships/image" Target="../media/image5.emf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emf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emf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emf"/><Relationship Id="rId35" Type="http://schemas.openxmlformats.org/officeDocument/2006/relationships/image" Target="../media/image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14</xdr:row>
      <xdr:rowOff>0</xdr:rowOff>
    </xdr:from>
    <xdr:to>
      <xdr:col>11</xdr:col>
      <xdr:colOff>304800</xdr:colOff>
      <xdr:row>14</xdr:row>
      <xdr:rowOff>304800</xdr:rowOff>
    </xdr:to>
    <xdr:sp macro="" textlink="">
      <xdr:nvSpPr>
        <xdr:cNvPr id="1025" name="AutoShape 1" descr="Výsledek obrázku pro plastový reflexní p&amp;rcaron;ív&amp;ecaron;sek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11372850" y="13601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35719</xdr:colOff>
      <xdr:row>14</xdr:row>
      <xdr:rowOff>35719</xdr:rowOff>
    </xdr:from>
    <xdr:to>
      <xdr:col>17</xdr:col>
      <xdr:colOff>321469</xdr:colOff>
      <xdr:row>18</xdr:row>
      <xdr:rowOff>319881</xdr:rowOff>
    </xdr:to>
    <xdr:sp macro="" textlink="">
      <xdr:nvSpPr>
        <xdr:cNvPr id="1026" name="AutoShape 2" descr="data:image/jpeg;base64,/9j/4AAQSkZJRgABAQAAAQABAAD/2wCEAAkGBw8PDQ0NDQ0NDQ0ODQ0NDQ8NDQ8PDQ8NFREWFhUSFhUYHSggGBomHRUVITEhJSkrOi4uFx8zODMsNygtLi0BCgoKDg0OGhAQGismICUtLS8tLS8rLS0rLS0tNS0tLystLS0tLS0rLSstLS0vLSstKzArLSstNy4tLS0tNzUtL//AABEIAMIBBAMBIgACEQEDEQH/xAAbAAEBAAMBAQEAAAAAAAAAAAAAAQQFBgMCB//EADsQAAICAQIDBQYDBwIHAAAAAAABAgMRBCEFEjEGE0FRgSIyQmFxkRRSoSMzYrHB0fBTkhVDcnOCstL/xAAaAQEBAAMBAQAAAAAAAAAAAAAAAQIDBAYF/8QAKREBAAIBAgUDAwUAAAAAAAAAAAECAxExBAUSIUETUXFh0fEUFTKBsf/aAAwDAQACEQMRAD8A/cCgAQoAAAAAAAAAAAAAAAAAAAAAAAAMHX8ShVmPNB2KOeRySfT/ADYDNlJJZbSXm+hjvXVJpd5HLeEk85fofnus47bO5QjZfqrW+aFNEVW4JrZTl8K+iT33ybDScH4pYuZvT6VNt4lz3WbvLzJvd9dyDuFZF+KPs467hPE4xSV9VijOE2oOyqUlFp8vVrfHkbPh3EZv9nYpVahZzXZhKa8MP+oG+B46bURsWVs1s0+qZ7FAAAAAAAAAAAAAAIUAQoAAAAAAAAAAAAAAAAAHhrNQq65Tfh0Xm/A/NLqrbbYOMHLieuUp/tZKb0GllhPCWyk0o5a6uL8IxR3XGdU1dTSuXEoWznzLK5EktvnlxXqzV9iNMrHqOIyWZamySqb+HTxbUEvRJ/cnkbTs92fp0VajCPNY97LZbznLxbZuACgYnEdBG6OHtNZcJr3osywBxOnseglBLnUVOVNkZyct8KSab3w84XzwdlRapxjOLzGSTT+Roe1mnTVUuTmU5qua+XhP6xeJf+J79k7X3EqpPMqbJVv6dV/MkK3YAKgAAAAAAAAAAAAAAAAAAAAAAAAAAAAAAADnOPUvvp3b+zprK15e04yz94L7mX2RrUeHaRLp3MH+hi9qW4ctnwyXdz/VR/WSMjslYno6q871Lu39F7r9VgkK3QAKgAANXx+xRhU8JuV9VaT8XOSj/UwOzEs6niCXuq6tL691Fv8AmffHpOV+nzlVUOd034OSrly/ZuL+qPPsKpT01mpmsPU32WrP5M4j+iRIV0gAKgAAAAAAAACFAAAAAAAAAAAAAAAAAAAADH1msrpg52SUYrz6t+SXi/kctHtp3s5QposcU8OaXMq1nHNPGyfyWfnjoBt+0l+mdfdX2Qy2pcra2Se7lvtH6nPcO4/TVqZQ07VsZxrbUFJQw84lv03UlsYvBtNpdZqZ6q66NlUuWdVfJKPNNey+ddZSTWPVGP2vdUtXVXpKJwvgn3c6HHvlJ46Vv4NllSxnEcbrKx32X5fouh1cLq421vMZdP7GQcP2W4vZRXHTan8PXOLl7NcZ1tr83dy936JyOjnxuuPKnu5NJJN+P1SLqjamq7Rcaho6JWtOc+kIRWZOT2W3V74WPFtI1fFO0dsYycK66op/vLrYxrcf+p+6/SRytet1ustUa+TU2xlLltqqnXo6t/Zk5Sbd0orGOizvvtgMq+V9yjw6M5S1Wql32rfM5R01EusE/Btbesn5H6FotNGmqFUFiMIqKNX2a4BDRwk3J26ix8110t5zk/mbsoAAAAAAAAAAAAAAAAAAAQpAKQpAKAAAAAGFxDiVdEJylJZjFya8ljrLyRou1vapaVuilKV+FlvdV82eVY+KTw8R+T6dTnNDTdKyL4hqHRVdm112uHe2wS9tb+6sPdpbZ67tkkbDiWns1/4a6U5U0WTlFuUGp8jyuaP5E02s9cfVnXcP4XRp6O5qhGFfLh/NebZ+M6Ljep1HENJRDiMZaTRxlGTwpU6mvncU+ZvMm4xkubLw49N2dlre0N1sYaLSqdlrbjhNKSjnCc2s8sd089X4Y94QsvS7TVWajT6HT2WqLvvtslXNxm6sJSy4+Dk8b+NbOr4TwDS6Vt0VJTfvTlmU36sw+y3Z1aSLstkrNVYkrJ4wlFdIRXgktsI6AqMTXcNovXLdTCxfxRTNRPsfpekJaiqP5a9RZGP2TOiAHOU9idBGSnOqV010d1kpv9Wb7T6eFcVGuEYR8orCPUAAABCgAQoAAAAAAAAAAAAACNgUHlPUQXWcfueEuIQXTL+i/uarZ8dd7QvTLMBrp8T8oP1Z4y4jN9OVfRHNfmGCvnX+mUUltg5JdWl9WaOesm/jfpt/Ixbb8LMnn+bZzX5tSO1asvT93QT1da6zj6PJ4f8AFKublUsy64yk/tk5nV6+MMQlZCFs893W5Lnfm1HqzFhCMIOytLmsw5WLeU39fL5Gj93tEdVo32j3+uvss44fVzqjxOu3UrNebJweMrvZci5n9IwRvu1Oi09un762yul1wnyXSUWlFrdb9U8dDnOJ2NR0tEKI6i+6e0JvEVBe9Jv1S9T0n2e12qnHvlVpaq0owxOV04r+DPsxfzSyvM+nwWe+bH12jRrtERLnafwytooqo3lbFtV1qLccrPs9VF+b8l1P07hHBdPpVLuKlBzblJ9ZNvfdnjwXs7ptIv2Vac371kvask/Ntm3OtiAAAAAAAAAgAoIUCAoAAAAAAAAAxNZrFW0sZk/nsjDlxCb6cq9Dz4tBqzP5ksehr5Sfmed4zjc1M1qTOkeG+tY01Z09XN9Zv+R4yuXi2/qzEbIcFs97byrJd6Pl3mODVOSVertZHYz4Ia5tMj0rl1Z8WQblB9cSyz6gXOHkVnv3WdnxwnglT1GtuvSc7eTupS+GtRSwvJp5PiOkUFClNSUZPdLCcV44MqzULGWa3W6116e/ULCly93QvOx7RX3aO/Nl/URjxREdvwwiNNWT2Zqd/ENVqnvXQvwtHlzJ5sf329Edgarsvw1aXRU0/Eo8034ub3bZtj1GLHGOkUjw0zOvdCgGaBCkApCgAQoAAEAFAAgKAICgAAQCgEA8dZp1ZBxfXrF+UvM562DTcWsNPDXzOoNdxXScy7yK9qK3X5o/3Pncx4P16a1/lG32bKW0logfUkfGTzET7tswjCYwMCYRUADGJVYM+j5wXJJrosMbVy+FeLweMtOr9dpNGt4adLV3+WekF/7P7GRCObcv3YJyz4GV2Gp7xajXyW+qsfd58KI7Q/RH1eUYevJ1z4/1qvPZ1KKAemagAAAAAAAAAgFAAAAAAAAAAEKQACkAFAAGi4ppOSXNH3Jv/bI10kdXdUpxcZLKawznNVQ65uEvDo/OPmec5rwfRPrU28/dvx217SxgGQ+VE6woEQ+jCVVMtlqUW2fKPC/2pRgvFrP0LS0ksTi9svwyrjtbrbI6eGOqjL3n/tT+6O44dpY001UxWI1wjFeiOT4TT+I4o9v2WgrUV5O+eG/skl9ztD1fLsPp4Y957tF57qCFO9iAgAoIAKAQCgAACFAAhQAIUACFAEKAICgAAABicR0neQ29+O8X8/J/IywY3rF4mttpHJzi98rDWU15PyPhI3HF9J/zYr/uf/RqJI8hxfDTw2Xp8Ts6InqjV8sFCOa0LA3sYkLlCF+pn7tcJSXzws4/zzPbVTxHC6vYw+IUOyej4fF/vbFbfj/Rg0395Y+zN/B4Zy5Ir7paXQditFKvRxst/faiUr7X/FJt/wBToD5rgopRWySSX0Po9lEaRpDnAQpQBABQABCggFAIBQCAUAACFAAAACAoAEKAAAAAASSysPdPY53X6Xu54+B7w+nkdGeGs06sg4vr1i/KRycbwscRjms7+PllW3TLl2InpbBxbi1hp4f1Me+zlizx9q2rM0tvDo+r4gue7+GG78snv2MpV9+q4i1mM2qNO3/ow2z6vL9TV8QtlXpGofvtVNUVefNPbPouZnb8I0MdPp6qIrCrgo+p6DlGDSJyT8Q0XnwzAAfbYAAAEKAABAKCFAAAAAABCgAAAAAAgKQAUgAoAAAAAAQDW8X0mV3kVul7Xzj5nPauly5Uls3u/JHZtHPcU7PW2NqjVz08JZ5oqMG1n8smso+Tx3LfXvF6TpPlnW+kaS1XC6VqeJrCzTw+GPk9RPGfssL7nbmt4FwerR0qmrL8ZylvKcvFt+LNkfRw4oxY4pHhjM6zqAA2oAAAAAAAAAAAAAAAAAAAAAAAAEAAFAAAAAAABAAAAApCgCAACgAAQACkQAFZAABQABAAKwABCgAAAB//2Q==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12025313" y="16966407"/>
          <a:ext cx="5703094" cy="4189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71437</xdr:colOff>
      <xdr:row>3</xdr:row>
      <xdr:rowOff>75034</xdr:rowOff>
    </xdr:from>
    <xdr:to>
      <xdr:col>11</xdr:col>
      <xdr:colOff>1373981</xdr:colOff>
      <xdr:row>4</xdr:row>
      <xdr:rowOff>84137</xdr:rowOff>
    </xdr:to>
    <xdr:pic>
      <xdr:nvPicPr>
        <xdr:cNvPr id="4" name="Obrázek 1">
          <a:extLst>
            <a:ext uri="{FF2B5EF4-FFF2-40B4-BE49-F238E27FC236}">
              <a16:creationId xmlns:a16="http://schemas.microsoft.com/office/drawing/2014/main" xmlns="" id="{E051C450-0A5E-44F5-879D-C7966161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15812" y="2122909"/>
          <a:ext cx="1302544" cy="1323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190786</xdr:colOff>
      <xdr:row>4</xdr:row>
      <xdr:rowOff>155575</xdr:rowOff>
    </xdr:from>
    <xdr:to>
      <xdr:col>11</xdr:col>
      <xdr:colOff>1562099</xdr:colOff>
      <xdr:row>4</xdr:row>
      <xdr:rowOff>1488281</xdr:rowOff>
    </xdr:to>
    <xdr:pic>
      <xdr:nvPicPr>
        <xdr:cNvPr id="5" name="Obrázek 18">
          <a:extLst>
            <a:ext uri="{FF2B5EF4-FFF2-40B4-BE49-F238E27FC236}">
              <a16:creationId xmlns:a16="http://schemas.microsoft.com/office/drawing/2014/main" xmlns="" id="{214EFC47-6BC1-4A92-B7E5-4CC0A38DD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5161" y="3656013"/>
          <a:ext cx="1371313" cy="1332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1701800</xdr:colOff>
      <xdr:row>4</xdr:row>
      <xdr:rowOff>111125</xdr:rowOff>
    </xdr:from>
    <xdr:to>
      <xdr:col>13</xdr:col>
      <xdr:colOff>515937</xdr:colOff>
      <xdr:row>4</xdr:row>
      <xdr:rowOff>1487487</xdr:rowOff>
    </xdr:to>
    <xdr:pic>
      <xdr:nvPicPr>
        <xdr:cNvPr id="6" name="Obrázek 19">
          <a:extLst>
            <a:ext uri="{FF2B5EF4-FFF2-40B4-BE49-F238E27FC236}">
              <a16:creationId xmlns:a16="http://schemas.microsoft.com/office/drawing/2014/main" xmlns="" id="{8F4DB7F5-2382-4A85-9698-69F5E680C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6925" y="3278188"/>
          <a:ext cx="134620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592137</xdr:colOff>
      <xdr:row>4</xdr:row>
      <xdr:rowOff>187325</xdr:rowOff>
    </xdr:from>
    <xdr:to>
      <xdr:col>15</xdr:col>
      <xdr:colOff>665162</xdr:colOff>
      <xdr:row>4</xdr:row>
      <xdr:rowOff>1443037</xdr:rowOff>
    </xdr:to>
    <xdr:pic>
      <xdr:nvPicPr>
        <xdr:cNvPr id="7" name="Obrázek 20">
          <a:extLst>
            <a:ext uri="{FF2B5EF4-FFF2-40B4-BE49-F238E27FC236}">
              <a16:creationId xmlns:a16="http://schemas.microsoft.com/office/drawing/2014/main" xmlns="" id="{7D3AA9AF-14DF-477E-B8B7-1AEECB401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19325" y="3354388"/>
          <a:ext cx="1358900" cy="1263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658812</xdr:colOff>
      <xdr:row>4</xdr:row>
      <xdr:rowOff>244475</xdr:rowOff>
    </xdr:from>
    <xdr:to>
      <xdr:col>16</xdr:col>
      <xdr:colOff>523875</xdr:colOff>
      <xdr:row>4</xdr:row>
      <xdr:rowOff>1417637</xdr:rowOff>
    </xdr:to>
    <xdr:pic>
      <xdr:nvPicPr>
        <xdr:cNvPr id="8" name="Obrázek 21">
          <a:extLst>
            <a:ext uri="{FF2B5EF4-FFF2-40B4-BE49-F238E27FC236}">
              <a16:creationId xmlns:a16="http://schemas.microsoft.com/office/drawing/2014/main" xmlns="" id="{DE9B80D7-FF6A-4003-8BEE-5108037FF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1875" y="3411538"/>
          <a:ext cx="1111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574675</xdr:colOff>
      <xdr:row>4</xdr:row>
      <xdr:rowOff>200025</xdr:rowOff>
    </xdr:from>
    <xdr:to>
      <xdr:col>18</xdr:col>
      <xdr:colOff>571500</xdr:colOff>
      <xdr:row>4</xdr:row>
      <xdr:rowOff>1430337</xdr:rowOff>
    </xdr:to>
    <xdr:pic>
      <xdr:nvPicPr>
        <xdr:cNvPr id="9" name="Obrázek 22">
          <a:extLst>
            <a:ext uri="{FF2B5EF4-FFF2-40B4-BE49-F238E27FC236}">
              <a16:creationId xmlns:a16="http://schemas.microsoft.com/office/drawing/2014/main" xmlns="" id="{A7AF19D4-1703-4452-B7DE-9B726E5C2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3925" y="3367088"/>
          <a:ext cx="12192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571500</xdr:colOff>
      <xdr:row>4</xdr:row>
      <xdr:rowOff>206375</xdr:rowOff>
    </xdr:from>
    <xdr:to>
      <xdr:col>21</xdr:col>
      <xdr:colOff>33337</xdr:colOff>
      <xdr:row>4</xdr:row>
      <xdr:rowOff>1455737</xdr:rowOff>
    </xdr:to>
    <xdr:pic>
      <xdr:nvPicPr>
        <xdr:cNvPr id="10" name="Obrázek 23">
          <a:extLst>
            <a:ext uri="{FF2B5EF4-FFF2-40B4-BE49-F238E27FC236}">
              <a16:creationId xmlns:a16="http://schemas.microsoft.com/office/drawing/2014/main" xmlns="" id="{019A114A-C528-458D-AB61-AF8320CACC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53125" y="3373438"/>
          <a:ext cx="12954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5</xdr:row>
      <xdr:rowOff>0</xdr:rowOff>
    </xdr:from>
    <xdr:to>
      <xdr:col>11</xdr:col>
      <xdr:colOff>1593850</xdr:colOff>
      <xdr:row>6</xdr:row>
      <xdr:rowOff>577850</xdr:rowOff>
    </xdr:to>
    <xdr:pic>
      <xdr:nvPicPr>
        <xdr:cNvPr id="15" name="Obrázek 25">
          <a:extLst>
            <a:ext uri="{FF2B5EF4-FFF2-40B4-BE49-F238E27FC236}">
              <a16:creationId xmlns:a16="http://schemas.microsoft.com/office/drawing/2014/main" xmlns="" id="{5A8DBFE7-4132-413B-B67C-FB64B8B92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5125" y="5564188"/>
          <a:ext cx="1593850" cy="222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498475</xdr:colOff>
      <xdr:row>5</xdr:row>
      <xdr:rowOff>103187</xdr:rowOff>
    </xdr:from>
    <xdr:to>
      <xdr:col>15</xdr:col>
      <xdr:colOff>588963</xdr:colOff>
      <xdr:row>5</xdr:row>
      <xdr:rowOff>866598</xdr:rowOff>
    </xdr:to>
    <xdr:pic>
      <xdr:nvPicPr>
        <xdr:cNvPr id="18" name="Obrázek 8" descr="http://ipm.af.mendelu.cz/rs/obrazek.pl?id=25050">
          <a:extLst>
            <a:ext uri="{FF2B5EF4-FFF2-40B4-BE49-F238E27FC236}">
              <a16:creationId xmlns:a16="http://schemas.microsoft.com/office/drawing/2014/main" xmlns="" id="{4894E7BB-7C05-48A9-A8B3-04ADB09B5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66975" y="5214937"/>
          <a:ext cx="1900237" cy="7634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469900</xdr:colOff>
      <xdr:row>3</xdr:row>
      <xdr:rowOff>117298</xdr:rowOff>
    </xdr:from>
    <xdr:to>
      <xdr:col>16</xdr:col>
      <xdr:colOff>68262</xdr:colOff>
      <xdr:row>3</xdr:row>
      <xdr:rowOff>1177043</xdr:rowOff>
    </xdr:to>
    <xdr:pic>
      <xdr:nvPicPr>
        <xdr:cNvPr id="19" name="Obrázek 10" descr="http://ipm.af.mendelu.cz/rs/obrazek.pl?id=25053">
          <a:extLst>
            <a:ext uri="{FF2B5EF4-FFF2-40B4-BE49-F238E27FC236}">
              <a16:creationId xmlns:a16="http://schemas.microsoft.com/office/drawing/2014/main" xmlns="" id="{B172C563-7FAE-4095-837D-41F39819D5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44900" y="2133423"/>
          <a:ext cx="1392237" cy="105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512763</xdr:colOff>
      <xdr:row>3</xdr:row>
      <xdr:rowOff>196673</xdr:rowOff>
    </xdr:from>
    <xdr:to>
      <xdr:col>20</xdr:col>
      <xdr:colOff>127002</xdr:colOff>
      <xdr:row>3</xdr:row>
      <xdr:rowOff>1281818</xdr:rowOff>
    </xdr:to>
    <xdr:pic>
      <xdr:nvPicPr>
        <xdr:cNvPr id="20" name="Obrázek 11" descr="http://ipm.af.mendelu.cz/rs/obrazek.pl?id=25270">
          <a:extLst>
            <a:ext uri="{FF2B5EF4-FFF2-40B4-BE49-F238E27FC236}">
              <a16:creationId xmlns:a16="http://schemas.microsoft.com/office/drawing/2014/main" xmlns="" id="{B05564AF-DCF2-4A21-A38F-A2518A40D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84888" y="2212798"/>
          <a:ext cx="1423988" cy="10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185738</xdr:colOff>
      <xdr:row>5</xdr:row>
      <xdr:rowOff>342723</xdr:rowOff>
    </xdr:from>
    <xdr:to>
      <xdr:col>25</xdr:col>
      <xdr:colOff>242888</xdr:colOff>
      <xdr:row>5</xdr:row>
      <xdr:rowOff>1039812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xmlns="" id="{6CD68A89-8CAC-4455-A32D-324793F2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70863" y="5454473"/>
          <a:ext cx="2470150" cy="697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1817687</xdr:colOff>
      <xdr:row>6</xdr:row>
      <xdr:rowOff>261937</xdr:rowOff>
    </xdr:from>
    <xdr:to>
      <xdr:col>18</xdr:col>
      <xdr:colOff>249237</xdr:colOff>
      <xdr:row>6</xdr:row>
      <xdr:rowOff>1068387</xdr:rowOff>
    </xdr:to>
    <xdr:pic>
      <xdr:nvPicPr>
        <xdr:cNvPr id="27" name="Obrázek 34">
          <a:extLst>
            <a:ext uri="{FF2B5EF4-FFF2-40B4-BE49-F238E27FC236}">
              <a16:creationId xmlns:a16="http://schemas.microsoft.com/office/drawing/2014/main" xmlns="" id="{37C6ABC6-C184-4EA5-BFEC-F1B70F113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12812" y="7048500"/>
          <a:ext cx="471805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7938</xdr:colOff>
      <xdr:row>7</xdr:row>
      <xdr:rowOff>396875</xdr:rowOff>
    </xdr:from>
    <xdr:to>
      <xdr:col>18</xdr:col>
      <xdr:colOff>141288</xdr:colOff>
      <xdr:row>7</xdr:row>
      <xdr:rowOff>930275</xdr:rowOff>
    </xdr:to>
    <xdr:pic>
      <xdr:nvPicPr>
        <xdr:cNvPr id="28" name="Obrázek 4">
          <a:extLst>
            <a:ext uri="{FF2B5EF4-FFF2-40B4-BE49-F238E27FC236}">
              <a16:creationId xmlns:a16="http://schemas.microsoft.com/office/drawing/2014/main" xmlns="" id="{EA57B72F-322A-4DB1-9222-78E944A68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3063" y="8477250"/>
          <a:ext cx="64198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269876</xdr:colOff>
      <xdr:row>5</xdr:row>
      <xdr:rowOff>150969</xdr:rowOff>
    </xdr:from>
    <xdr:to>
      <xdr:col>19</xdr:col>
      <xdr:colOff>539751</xdr:colOff>
      <xdr:row>5</xdr:row>
      <xdr:rowOff>841375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xmlns="" id="{1994BAF0-66A0-4A71-B0E0-3B55C1DC26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9838" t="31905" r="20648" b="38794"/>
        <a:stretch/>
      </xdr:blipFill>
      <xdr:spPr>
        <a:xfrm>
          <a:off x="17938751" y="5262719"/>
          <a:ext cx="2079625" cy="690406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9</xdr:row>
      <xdr:rowOff>0</xdr:rowOff>
    </xdr:from>
    <xdr:to>
      <xdr:col>12</xdr:col>
      <xdr:colOff>1587</xdr:colOff>
      <xdr:row>9</xdr:row>
      <xdr:rowOff>1285327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xmlns="" id="{8798794C-ECC1-4ADE-A1C3-472FA4694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795126" y="10390188"/>
          <a:ext cx="1833562" cy="12853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1881187</xdr:colOff>
      <xdr:row>9</xdr:row>
      <xdr:rowOff>1023937</xdr:rowOff>
    </xdr:from>
    <xdr:to>
      <xdr:col>14</xdr:col>
      <xdr:colOff>327865</xdr:colOff>
      <xdr:row>11</xdr:row>
      <xdr:rowOff>338429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xmlns="" id="{133AEC0D-6DC2-4F07-B5B6-6A293D64A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3676312" y="11414125"/>
          <a:ext cx="1621677" cy="1902117"/>
        </a:xfrm>
        <a:prstGeom prst="rect">
          <a:avLst/>
        </a:prstGeom>
      </xdr:spPr>
    </xdr:pic>
    <xdr:clientData/>
  </xdr:twoCellAnchor>
  <xdr:twoCellAnchor editAs="oneCell">
    <xdr:from>
      <xdr:col>11</xdr:col>
      <xdr:colOff>31750</xdr:colOff>
      <xdr:row>11</xdr:row>
      <xdr:rowOff>7939</xdr:rowOff>
    </xdr:from>
    <xdr:to>
      <xdr:col>12</xdr:col>
      <xdr:colOff>2638</xdr:colOff>
      <xdr:row>11</xdr:row>
      <xdr:rowOff>1270001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xmlns="" id="{267661DF-3038-47E8-ABFC-1EB247CB0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826875" y="12985752"/>
          <a:ext cx="1778257" cy="1262062"/>
        </a:xfrm>
        <a:prstGeom prst="rect">
          <a:avLst/>
        </a:prstGeom>
      </xdr:spPr>
    </xdr:pic>
    <xdr:clientData/>
  </xdr:twoCellAnchor>
  <xdr:twoCellAnchor editAs="oneCell">
    <xdr:from>
      <xdr:col>14</xdr:col>
      <xdr:colOff>388937</xdr:colOff>
      <xdr:row>10</xdr:row>
      <xdr:rowOff>142876</xdr:rowOff>
    </xdr:from>
    <xdr:to>
      <xdr:col>16</xdr:col>
      <xdr:colOff>420686</xdr:colOff>
      <xdr:row>12</xdr:row>
      <xdr:rowOff>1366359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xmlns="" id="{4EBC2AE6-3FB4-43FB-9C5B-6C01B73A66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415" t="31840" r="41312" b="10861"/>
        <a:stretch/>
      </xdr:blipFill>
      <xdr:spPr>
        <a:xfrm>
          <a:off x="15359062" y="11826876"/>
          <a:ext cx="1920875" cy="3807140"/>
        </a:xfrm>
        <a:prstGeom prst="rect">
          <a:avLst/>
        </a:prstGeom>
      </xdr:spPr>
    </xdr:pic>
    <xdr:clientData/>
  </xdr:twoCellAnchor>
  <xdr:twoCellAnchor editAs="oneCell">
    <xdr:from>
      <xdr:col>11</xdr:col>
      <xdr:colOff>404814</xdr:colOff>
      <xdr:row>16</xdr:row>
      <xdr:rowOff>920751</xdr:rowOff>
    </xdr:from>
    <xdr:to>
      <xdr:col>11</xdr:col>
      <xdr:colOff>1348372</xdr:colOff>
      <xdr:row>17</xdr:row>
      <xdr:rowOff>960438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xmlns="" id="{3D7183C4-8DC4-47F9-AA7B-2B335DA7F4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6246" t="29236" r="36451" b="27009"/>
        <a:stretch/>
      </xdr:blipFill>
      <xdr:spPr>
        <a:xfrm>
          <a:off x="12199939" y="19716751"/>
          <a:ext cx="943558" cy="1008062"/>
        </a:xfrm>
        <a:prstGeom prst="rect">
          <a:avLst/>
        </a:prstGeom>
      </xdr:spPr>
    </xdr:pic>
    <xdr:clientData/>
  </xdr:twoCellAnchor>
  <xdr:twoCellAnchor editAs="oneCell">
    <xdr:from>
      <xdr:col>11</xdr:col>
      <xdr:colOff>395473</xdr:colOff>
      <xdr:row>13</xdr:row>
      <xdr:rowOff>23812</xdr:rowOff>
    </xdr:from>
    <xdr:to>
      <xdr:col>11</xdr:col>
      <xdr:colOff>1245253</xdr:colOff>
      <xdr:row>13</xdr:row>
      <xdr:rowOff>1246187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xmlns="" id="{A5FA4D46-7EE3-4034-92F2-23E7B5B5A3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2121" t="15431" r="34020" b="11514"/>
        <a:stretch/>
      </xdr:blipFill>
      <xdr:spPr>
        <a:xfrm>
          <a:off x="12190598" y="15589250"/>
          <a:ext cx="849780" cy="12223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119063</xdr:colOff>
      <xdr:row>14</xdr:row>
      <xdr:rowOff>39688</xdr:rowOff>
    </xdr:from>
    <xdr:to>
      <xdr:col>11</xdr:col>
      <xdr:colOff>1408019</xdr:colOff>
      <xdr:row>15</xdr:row>
      <xdr:rowOff>39688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xmlns="" id="{C7EDE16D-E057-40C8-AA5F-A73B6D2EBB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24265" t="25003" r="25121" b="17959"/>
        <a:stretch/>
      </xdr:blipFill>
      <xdr:spPr>
        <a:xfrm>
          <a:off x="11914188" y="16898938"/>
          <a:ext cx="1288956" cy="968375"/>
        </a:xfrm>
        <a:prstGeom prst="rect">
          <a:avLst/>
        </a:prstGeom>
      </xdr:spPr>
    </xdr:pic>
    <xdr:clientData/>
  </xdr:twoCellAnchor>
  <xdr:twoCellAnchor editAs="oneCell">
    <xdr:from>
      <xdr:col>11</xdr:col>
      <xdr:colOff>175647</xdr:colOff>
      <xdr:row>15</xdr:row>
      <xdr:rowOff>726280</xdr:rowOff>
    </xdr:from>
    <xdr:to>
      <xdr:col>12</xdr:col>
      <xdr:colOff>171305</xdr:colOff>
      <xdr:row>16</xdr:row>
      <xdr:rowOff>887487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474678" y="18633280"/>
          <a:ext cx="1793502" cy="1137520"/>
        </a:xfrm>
        <a:prstGeom prst="rect">
          <a:avLst/>
        </a:prstGeom>
      </xdr:spPr>
    </xdr:pic>
    <xdr:clientData/>
  </xdr:twoCellAnchor>
  <xdr:twoCellAnchor editAs="oneCell">
    <xdr:from>
      <xdr:col>12</xdr:col>
      <xdr:colOff>226219</xdr:colOff>
      <xdr:row>15</xdr:row>
      <xdr:rowOff>83763</xdr:rowOff>
    </xdr:from>
    <xdr:to>
      <xdr:col>14</xdr:col>
      <xdr:colOff>425367</xdr:colOff>
      <xdr:row>15</xdr:row>
      <xdr:rowOff>946815</xdr:rowOff>
    </xdr:to>
    <xdr:pic>
      <xdr:nvPicPr>
        <xdr:cNvPr id="11" name="Obrázek 1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323094" y="17990763"/>
          <a:ext cx="1413585" cy="863052"/>
        </a:xfrm>
        <a:prstGeom prst="rect">
          <a:avLst/>
        </a:prstGeom>
      </xdr:spPr>
    </xdr:pic>
    <xdr:clientData/>
  </xdr:twoCellAnchor>
  <xdr:twoCellAnchor editAs="oneCell">
    <xdr:from>
      <xdr:col>12</xdr:col>
      <xdr:colOff>53789</xdr:colOff>
      <xdr:row>17</xdr:row>
      <xdr:rowOff>119062</xdr:rowOff>
    </xdr:from>
    <xdr:to>
      <xdr:col>13</xdr:col>
      <xdr:colOff>525219</xdr:colOff>
      <xdr:row>18</xdr:row>
      <xdr:rowOff>945864</xdr:rowOff>
    </xdr:to>
    <xdr:pic>
      <xdr:nvPicPr>
        <xdr:cNvPr id="29" name="Obrázek 2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50727" y="19978687"/>
          <a:ext cx="1078649" cy="18031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119060</xdr:colOff>
      <xdr:row>18</xdr:row>
      <xdr:rowOff>845342</xdr:rowOff>
    </xdr:from>
    <xdr:to>
      <xdr:col>11</xdr:col>
      <xdr:colOff>1444137</xdr:colOff>
      <xdr:row>19</xdr:row>
      <xdr:rowOff>869156</xdr:rowOff>
    </xdr:to>
    <xdr:pic>
      <xdr:nvPicPr>
        <xdr:cNvPr id="30" name="Obrázek 29"/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2100" t="23330" r="20377" b="20957"/>
        <a:stretch/>
      </xdr:blipFill>
      <xdr:spPr>
        <a:xfrm>
          <a:off x="11918154" y="21681280"/>
          <a:ext cx="1325077" cy="1000126"/>
        </a:xfrm>
        <a:prstGeom prst="rect">
          <a:avLst/>
        </a:prstGeom>
      </xdr:spPr>
    </xdr:pic>
    <xdr:clientData/>
  </xdr:twoCellAnchor>
  <xdr:twoCellAnchor editAs="oneCell">
    <xdr:from>
      <xdr:col>13</xdr:col>
      <xdr:colOff>440531</xdr:colOff>
      <xdr:row>20</xdr:row>
      <xdr:rowOff>809625</xdr:rowOff>
    </xdr:from>
    <xdr:to>
      <xdr:col>15</xdr:col>
      <xdr:colOff>892970</xdr:colOff>
      <xdr:row>22</xdr:row>
      <xdr:rowOff>35718</xdr:rowOff>
    </xdr:to>
    <xdr:pic>
      <xdr:nvPicPr>
        <xdr:cNvPr id="50" name="Obrázek 49" descr="C:\Users\Daniel Falta\AppData\Local\Microsoft\Windows\INetCache\Content.Word\Mendel.uni-tricka,vesty.jpg"/>
        <xdr:cNvPicPr/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304" r="-623" b="59144"/>
        <a:stretch/>
      </xdr:blipFill>
      <xdr:spPr bwMode="auto">
        <a:xfrm>
          <a:off x="15728156" y="23145750"/>
          <a:ext cx="1666876" cy="13454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63619</xdr:colOff>
      <xdr:row>19</xdr:row>
      <xdr:rowOff>916782</xdr:rowOff>
    </xdr:from>
    <xdr:to>
      <xdr:col>13</xdr:col>
      <xdr:colOff>52386</xdr:colOff>
      <xdr:row>20</xdr:row>
      <xdr:rowOff>1035845</xdr:rowOff>
    </xdr:to>
    <xdr:pic>
      <xdr:nvPicPr>
        <xdr:cNvPr id="51" name="Obrázek 5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62713" y="22729032"/>
          <a:ext cx="2393830" cy="1095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71848</xdr:colOff>
      <xdr:row>7</xdr:row>
      <xdr:rowOff>1095374</xdr:rowOff>
    </xdr:from>
    <xdr:to>
      <xdr:col>13</xdr:col>
      <xdr:colOff>550068</xdr:colOff>
      <xdr:row>9</xdr:row>
      <xdr:rowOff>440530</xdr:rowOff>
    </xdr:to>
    <xdr:pic>
      <xdr:nvPicPr>
        <xdr:cNvPr id="52" name="Obrázek 5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68786" y="9215437"/>
          <a:ext cx="1085439" cy="166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91316</xdr:colOff>
      <xdr:row>22</xdr:row>
      <xdr:rowOff>277812</xdr:rowOff>
    </xdr:from>
    <xdr:to>
      <xdr:col>15</xdr:col>
      <xdr:colOff>727075</xdr:colOff>
      <xdr:row>23</xdr:row>
      <xdr:rowOff>760412</xdr:rowOff>
    </xdr:to>
    <xdr:pic>
      <xdr:nvPicPr>
        <xdr:cNvPr id="53" name="Obrázek 5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63066" y="24868187"/>
          <a:ext cx="1842258" cy="157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225474</xdr:colOff>
      <xdr:row>21</xdr:row>
      <xdr:rowOff>642937</xdr:rowOff>
    </xdr:from>
    <xdr:to>
      <xdr:col>11</xdr:col>
      <xdr:colOff>1736914</xdr:colOff>
      <xdr:row>22</xdr:row>
      <xdr:rowOff>844167</xdr:rowOff>
    </xdr:to>
    <xdr:pic>
      <xdr:nvPicPr>
        <xdr:cNvPr id="32" name="Obrázek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215068" y="24407812"/>
          <a:ext cx="1511440" cy="1272792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428625</xdr:colOff>
      <xdr:row>24</xdr:row>
      <xdr:rowOff>103753</xdr:rowOff>
    </xdr:from>
    <xdr:to>
      <xdr:col>11</xdr:col>
      <xdr:colOff>1154905</xdr:colOff>
      <xdr:row>26</xdr:row>
      <xdr:rowOff>304799</xdr:rowOff>
    </xdr:to>
    <xdr:pic>
      <xdr:nvPicPr>
        <xdr:cNvPr id="55" name="Obrázek 5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0" y="26797566"/>
          <a:ext cx="1333499" cy="1510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285749</xdr:colOff>
      <xdr:row>5</xdr:row>
      <xdr:rowOff>1059656</xdr:rowOff>
    </xdr:from>
    <xdr:to>
      <xdr:col>17</xdr:col>
      <xdr:colOff>579455</xdr:colOff>
      <xdr:row>5</xdr:row>
      <xdr:rowOff>1578769</xdr:rowOff>
    </xdr:to>
    <xdr:pic>
      <xdr:nvPicPr>
        <xdr:cNvPr id="56" name="Obrázek 5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73187" y="6655594"/>
          <a:ext cx="3913206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396875</xdr:colOff>
      <xdr:row>28</xdr:row>
      <xdr:rowOff>174625</xdr:rowOff>
    </xdr:from>
    <xdr:to>
      <xdr:col>24</xdr:col>
      <xdr:colOff>100013</xdr:colOff>
      <xdr:row>36</xdr:row>
      <xdr:rowOff>31750</xdr:rowOff>
    </xdr:to>
    <xdr:pic>
      <xdr:nvPicPr>
        <xdr:cNvPr id="43" name="Obrázek 5">
          <a:extLst>
            <a:ext uri="{FF2B5EF4-FFF2-40B4-BE49-F238E27FC236}">
              <a16:creationId xmlns:a16="http://schemas.microsoft.com/office/drawing/2014/main" xmlns="" id="{3FFA2F69-5EB3-495D-BD17-240B09DE8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78750" y="28670250"/>
          <a:ext cx="2116138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857250</xdr:colOff>
      <xdr:row>28</xdr:row>
      <xdr:rowOff>47625</xdr:rowOff>
    </xdr:from>
    <xdr:to>
      <xdr:col>20</xdr:col>
      <xdr:colOff>309071</xdr:colOff>
      <xdr:row>32</xdr:row>
      <xdr:rowOff>142875</xdr:rowOff>
    </xdr:to>
    <xdr:pic>
      <xdr:nvPicPr>
        <xdr:cNvPr id="44" name="Obrázek 12">
          <a:extLst>
            <a:ext uri="{FF2B5EF4-FFF2-40B4-BE49-F238E27FC236}">
              <a16:creationId xmlns:a16="http://schemas.microsoft.com/office/drawing/2014/main" xmlns="" id="{9BDE980E-1C65-4BF5-B3AC-3E5DBA8E7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0" y="28543250"/>
          <a:ext cx="3055446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284234</xdr:colOff>
      <xdr:row>24</xdr:row>
      <xdr:rowOff>111125</xdr:rowOff>
    </xdr:from>
    <xdr:to>
      <xdr:col>23</xdr:col>
      <xdr:colOff>63500</xdr:colOff>
      <xdr:row>27</xdr:row>
      <xdr:rowOff>91356</xdr:rowOff>
    </xdr:to>
    <xdr:pic>
      <xdr:nvPicPr>
        <xdr:cNvPr id="45" name="Obrázek 15">
          <a:extLst>
            <a:ext uri="{FF2B5EF4-FFF2-40B4-BE49-F238E27FC236}">
              <a16:creationId xmlns:a16="http://schemas.microsoft.com/office/drawing/2014/main" xmlns="" id="{AE018E80-0A21-407A-BABE-402A31DA6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62859" y="26765250"/>
          <a:ext cx="2192266" cy="1631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142875</xdr:colOff>
      <xdr:row>28</xdr:row>
      <xdr:rowOff>31750</xdr:rowOff>
    </xdr:from>
    <xdr:to>
      <xdr:col>15</xdr:col>
      <xdr:colOff>341314</xdr:colOff>
      <xdr:row>36</xdr:row>
      <xdr:rowOff>35278</xdr:rowOff>
    </xdr:to>
    <xdr:pic>
      <xdr:nvPicPr>
        <xdr:cNvPr id="46" name="Obrázek 18">
          <a:extLst>
            <a:ext uri="{FF2B5EF4-FFF2-40B4-BE49-F238E27FC236}">
              <a16:creationId xmlns:a16="http://schemas.microsoft.com/office/drawing/2014/main" xmlns="" id="{19DF339D-4F68-4C73-9926-DD98A74B3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1375" y="28527375"/>
          <a:ext cx="2008188" cy="1527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269875</xdr:colOff>
      <xdr:row>27</xdr:row>
      <xdr:rowOff>79375</xdr:rowOff>
    </xdr:from>
    <xdr:to>
      <xdr:col>11</xdr:col>
      <xdr:colOff>1664935</xdr:colOff>
      <xdr:row>35</xdr:row>
      <xdr:rowOff>82903</xdr:rowOff>
    </xdr:to>
    <xdr:pic>
      <xdr:nvPicPr>
        <xdr:cNvPr id="49" name="Obrázek 19">
          <a:extLst>
            <a:ext uri="{FF2B5EF4-FFF2-40B4-BE49-F238E27FC236}">
              <a16:creationId xmlns:a16="http://schemas.microsoft.com/office/drawing/2014/main" xmlns="" id="{45CB1771-8C8C-46B9-B3B2-47FACE85E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28384500"/>
          <a:ext cx="1998310" cy="1527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412750</xdr:colOff>
      <xdr:row>24</xdr:row>
      <xdr:rowOff>127000</xdr:rowOff>
    </xdr:from>
    <xdr:to>
      <xdr:col>18</xdr:col>
      <xdr:colOff>142874</xdr:colOff>
      <xdr:row>27</xdr:row>
      <xdr:rowOff>103651</xdr:rowOff>
    </xdr:to>
    <xdr:pic>
      <xdr:nvPicPr>
        <xdr:cNvPr id="54" name="Obrázek 16">
          <a:extLst>
            <a:ext uri="{FF2B5EF4-FFF2-40B4-BE49-F238E27FC236}">
              <a16:creationId xmlns:a16="http://schemas.microsoft.com/office/drawing/2014/main" xmlns="" id="{11490CEB-7199-4E9A-B4FC-F1161051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1000" y="26781125"/>
          <a:ext cx="2127250" cy="162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celář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3"/>
  <sheetViews>
    <sheetView tabSelected="1" zoomScaleNormal="100" workbookViewId="0">
      <selection activeCell="C9" sqref="C9"/>
    </sheetView>
  </sheetViews>
  <sheetFormatPr defaultRowHeight="15" x14ac:dyDescent="0.25"/>
  <cols>
    <col min="1" max="1" width="11" style="4" customWidth="1"/>
    <col min="2" max="2" width="27.42578125" style="13" customWidth="1"/>
    <col min="3" max="3" width="34.5703125" style="13" customWidth="1"/>
    <col min="4" max="4" width="10.5703125" customWidth="1"/>
    <col min="5" max="5" width="25.42578125" customWidth="1"/>
    <col min="6" max="6" width="14.28515625" customWidth="1"/>
    <col min="7" max="7" width="12.85546875" style="2" customWidth="1"/>
    <col min="8" max="8" width="14.7109375" style="2" customWidth="1"/>
    <col min="9" max="9" width="19.42578125" style="2" customWidth="1"/>
    <col min="10" max="10" width="22" style="2" customWidth="1"/>
    <col min="12" max="12" width="27" customWidth="1"/>
    <col min="13" max="15" width="9.140625" style="8"/>
    <col min="16" max="16" width="17.85546875" customWidth="1"/>
  </cols>
  <sheetData>
    <row r="1" spans="1:16" ht="31.5" x14ac:dyDescent="0.5">
      <c r="B1" s="48"/>
      <c r="C1" s="49"/>
      <c r="D1" s="49"/>
      <c r="E1" s="49"/>
      <c r="F1" s="49"/>
      <c r="G1" s="49"/>
      <c r="H1" s="49"/>
      <c r="I1" s="49"/>
      <c r="J1" s="7"/>
    </row>
    <row r="2" spans="1:16" ht="16.5" thickBot="1" x14ac:dyDescent="0.3">
      <c r="B2" s="62"/>
      <c r="C2" s="62"/>
      <c r="D2" s="62"/>
      <c r="E2" s="62"/>
      <c r="F2" s="62"/>
      <c r="G2" s="62"/>
      <c r="H2" s="62"/>
      <c r="I2" s="62"/>
      <c r="J2" s="62"/>
    </row>
    <row r="3" spans="1:16" s="1" customFormat="1" ht="65.25" customHeight="1" thickBot="1" x14ac:dyDescent="0.3">
      <c r="A3" s="19" t="s">
        <v>47</v>
      </c>
      <c r="B3" s="44" t="s">
        <v>0</v>
      </c>
      <c r="C3" s="44" t="s">
        <v>1</v>
      </c>
      <c r="D3" s="50" t="s">
        <v>48</v>
      </c>
      <c r="E3" s="50"/>
      <c r="F3" s="44" t="s">
        <v>4</v>
      </c>
      <c r="G3" s="44" t="s">
        <v>50</v>
      </c>
      <c r="H3" s="44" t="s">
        <v>51</v>
      </c>
      <c r="I3" s="44" t="s">
        <v>49</v>
      </c>
      <c r="J3" s="45" t="s">
        <v>52</v>
      </c>
      <c r="L3" s="12" t="s">
        <v>5</v>
      </c>
      <c r="M3" s="9"/>
      <c r="N3" s="9"/>
      <c r="O3" s="9"/>
    </row>
    <row r="4" spans="1:16" s="3" customFormat="1" ht="103.5" customHeight="1" x14ac:dyDescent="0.25">
      <c r="A4" s="36">
        <v>1</v>
      </c>
      <c r="B4" s="37" t="s">
        <v>6</v>
      </c>
      <c r="C4" s="37" t="s">
        <v>54</v>
      </c>
      <c r="D4" s="51"/>
      <c r="E4" s="51"/>
      <c r="F4" s="38">
        <v>500</v>
      </c>
      <c r="G4" s="39"/>
      <c r="H4" s="40"/>
      <c r="I4" s="41">
        <f>F4*G4</f>
        <v>0</v>
      </c>
      <c r="J4" s="42">
        <f>H4*F4</f>
        <v>0</v>
      </c>
      <c r="M4" s="10"/>
      <c r="N4" s="10"/>
      <c r="O4" s="10"/>
    </row>
    <row r="5" spans="1:16" s="3" customFormat="1" ht="129.75" customHeight="1" x14ac:dyDescent="0.25">
      <c r="A5" s="20">
        <v>2</v>
      </c>
      <c r="B5" s="21" t="s">
        <v>8</v>
      </c>
      <c r="C5" s="21" t="s">
        <v>7</v>
      </c>
      <c r="D5" s="52"/>
      <c r="E5" s="52"/>
      <c r="F5" s="22">
        <v>1200</v>
      </c>
      <c r="G5" s="35"/>
      <c r="H5" s="35"/>
      <c r="I5" s="23">
        <f t="shared" ref="I5:I16" si="0">F5*G5</f>
        <v>0</v>
      </c>
      <c r="J5" s="24">
        <f t="shared" ref="J5:J25" si="1">H5*F5</f>
        <v>0</v>
      </c>
      <c r="M5" s="10"/>
      <c r="N5" s="10"/>
      <c r="O5" s="10"/>
    </row>
    <row r="6" spans="1:16" s="3" customFormat="1" ht="130.5" customHeight="1" x14ac:dyDescent="0.25">
      <c r="A6" s="20">
        <v>3</v>
      </c>
      <c r="B6" s="25" t="s">
        <v>10</v>
      </c>
      <c r="C6" s="64" t="s">
        <v>55</v>
      </c>
      <c r="D6" s="53" t="s">
        <v>9</v>
      </c>
      <c r="E6" s="53"/>
      <c r="F6" s="22">
        <v>80</v>
      </c>
      <c r="G6" s="35"/>
      <c r="H6" s="35"/>
      <c r="I6" s="23">
        <f t="shared" si="0"/>
        <v>0</v>
      </c>
      <c r="J6" s="24">
        <f t="shared" si="1"/>
        <v>0</v>
      </c>
      <c r="M6" s="10"/>
      <c r="N6" s="10"/>
      <c r="O6" s="10"/>
    </row>
    <row r="7" spans="1:16" s="3" customFormat="1" ht="110.25" customHeight="1" x14ac:dyDescent="0.25">
      <c r="A7" s="20">
        <v>4</v>
      </c>
      <c r="B7" s="25" t="s">
        <v>11</v>
      </c>
      <c r="C7" s="26" t="s">
        <v>56</v>
      </c>
      <c r="D7" s="53" t="s">
        <v>9</v>
      </c>
      <c r="E7" s="53"/>
      <c r="F7" s="22">
        <v>200</v>
      </c>
      <c r="G7" s="35"/>
      <c r="H7" s="35"/>
      <c r="I7" s="23">
        <f t="shared" si="0"/>
        <v>0</v>
      </c>
      <c r="J7" s="24">
        <f t="shared" si="1"/>
        <v>0</v>
      </c>
      <c r="M7" s="10"/>
      <c r="N7" s="10"/>
      <c r="O7" s="10"/>
    </row>
    <row r="8" spans="1:16" s="3" customFormat="1" ht="90.75" customHeight="1" x14ac:dyDescent="0.25">
      <c r="A8" s="20">
        <v>5</v>
      </c>
      <c r="B8" s="25" t="s">
        <v>12</v>
      </c>
      <c r="C8" s="26" t="s">
        <v>59</v>
      </c>
      <c r="D8" s="52"/>
      <c r="E8" s="52"/>
      <c r="F8" s="22">
        <v>3000</v>
      </c>
      <c r="G8" s="35"/>
      <c r="H8" s="35"/>
      <c r="I8" s="23">
        <f t="shared" si="0"/>
        <v>0</v>
      </c>
      <c r="J8" s="24">
        <f t="shared" si="1"/>
        <v>0</v>
      </c>
      <c r="M8" s="10"/>
      <c r="N8" s="10"/>
      <c r="O8" s="10"/>
    </row>
    <row r="9" spans="1:16" s="3" customFormat="1" ht="91.5" customHeight="1" x14ac:dyDescent="0.25">
      <c r="A9" s="20">
        <v>6</v>
      </c>
      <c r="B9" s="25" t="s">
        <v>13</v>
      </c>
      <c r="C9" s="27" t="s">
        <v>14</v>
      </c>
      <c r="D9" s="53" t="s">
        <v>9</v>
      </c>
      <c r="E9" s="53"/>
      <c r="F9" s="22">
        <v>100</v>
      </c>
      <c r="G9" s="35"/>
      <c r="H9" s="35"/>
      <c r="I9" s="23">
        <f>F9*G9</f>
        <v>0</v>
      </c>
      <c r="J9" s="24">
        <f t="shared" si="1"/>
        <v>0</v>
      </c>
      <c r="M9" s="10"/>
      <c r="N9" s="10"/>
      <c r="O9" s="10"/>
    </row>
    <row r="10" spans="1:16" s="3" customFormat="1" ht="102" customHeight="1" x14ac:dyDescent="0.25">
      <c r="A10" s="20">
        <v>7</v>
      </c>
      <c r="B10" s="28" t="s">
        <v>15</v>
      </c>
      <c r="C10" s="21" t="s">
        <v>60</v>
      </c>
      <c r="D10" s="53" t="s">
        <v>9</v>
      </c>
      <c r="E10" s="53"/>
      <c r="F10" s="22">
        <v>500</v>
      </c>
      <c r="G10" s="35"/>
      <c r="H10" s="35"/>
      <c r="I10" s="23">
        <f t="shared" si="0"/>
        <v>0</v>
      </c>
      <c r="J10" s="24">
        <f t="shared" si="1"/>
        <v>0</v>
      </c>
      <c r="M10" s="10"/>
      <c r="N10" s="10"/>
      <c r="O10" s="10"/>
    </row>
    <row r="11" spans="1:16" s="3" customFormat="1" ht="102" customHeight="1" x14ac:dyDescent="0.25">
      <c r="A11" s="20">
        <v>8</v>
      </c>
      <c r="B11" s="28" t="s">
        <v>17</v>
      </c>
      <c r="C11" s="27" t="s">
        <v>16</v>
      </c>
      <c r="D11" s="53" t="s">
        <v>9</v>
      </c>
      <c r="E11" s="53"/>
      <c r="F11" s="22">
        <v>200</v>
      </c>
      <c r="G11" s="35"/>
      <c r="H11" s="35"/>
      <c r="I11" s="23">
        <f t="shared" si="0"/>
        <v>0</v>
      </c>
      <c r="J11" s="24">
        <f t="shared" si="1"/>
        <v>0</v>
      </c>
      <c r="L11"/>
      <c r="M11" s="10"/>
      <c r="N11" s="10"/>
      <c r="O11" s="10"/>
    </row>
    <row r="12" spans="1:16" s="3" customFormat="1" ht="102" customHeight="1" x14ac:dyDescent="0.25">
      <c r="A12" s="20">
        <v>9</v>
      </c>
      <c r="B12" s="28" t="s">
        <v>18</v>
      </c>
      <c r="C12" s="21" t="s">
        <v>19</v>
      </c>
      <c r="D12" s="53" t="s">
        <v>9</v>
      </c>
      <c r="E12" s="53"/>
      <c r="F12" s="29">
        <v>500</v>
      </c>
      <c r="G12" s="35"/>
      <c r="H12" s="35"/>
      <c r="I12" s="23">
        <f>F12*G12</f>
        <v>0</v>
      </c>
      <c r="J12" s="24">
        <f t="shared" si="1"/>
        <v>0</v>
      </c>
      <c r="L12"/>
      <c r="M12" s="10"/>
      <c r="N12" s="10"/>
      <c r="O12" s="10"/>
    </row>
    <row r="13" spans="1:16" s="3" customFormat="1" ht="150.75" customHeight="1" x14ac:dyDescent="0.25">
      <c r="A13" s="20">
        <v>10</v>
      </c>
      <c r="B13" s="28" t="s">
        <v>20</v>
      </c>
      <c r="C13" s="21" t="s">
        <v>57</v>
      </c>
      <c r="D13" s="53" t="s">
        <v>21</v>
      </c>
      <c r="E13" s="53"/>
      <c r="F13" s="29">
        <v>100</v>
      </c>
      <c r="G13" s="35"/>
      <c r="H13" s="35"/>
      <c r="I13" s="23">
        <f t="shared" si="0"/>
        <v>0</v>
      </c>
      <c r="J13" s="24">
        <f t="shared" si="1"/>
        <v>0</v>
      </c>
      <c r="L13"/>
      <c r="M13" s="10"/>
      <c r="N13" s="10"/>
      <c r="O13" s="10"/>
    </row>
    <row r="14" spans="1:16" s="3" customFormat="1" ht="102" customHeight="1" x14ac:dyDescent="0.25">
      <c r="A14" s="20">
        <v>11</v>
      </c>
      <c r="B14" s="28" t="s">
        <v>22</v>
      </c>
      <c r="C14" s="21" t="s">
        <v>23</v>
      </c>
      <c r="D14" s="53" t="s">
        <v>9</v>
      </c>
      <c r="E14" s="53"/>
      <c r="F14" s="29">
        <v>200</v>
      </c>
      <c r="G14" s="35"/>
      <c r="H14" s="35"/>
      <c r="I14" s="23">
        <f t="shared" si="0"/>
        <v>0</v>
      </c>
      <c r="J14" s="24">
        <f t="shared" si="1"/>
        <v>0</v>
      </c>
      <c r="L14"/>
      <c r="M14" s="10"/>
      <c r="N14" s="10"/>
      <c r="O14" s="10"/>
    </row>
    <row r="15" spans="1:16" s="3" customFormat="1" ht="76.5" customHeight="1" x14ac:dyDescent="0.25">
      <c r="A15" s="20">
        <v>12</v>
      </c>
      <c r="B15" s="25" t="s">
        <v>24</v>
      </c>
      <c r="C15" s="21" t="s">
        <v>25</v>
      </c>
      <c r="D15" s="53" t="s">
        <v>9</v>
      </c>
      <c r="E15" s="53"/>
      <c r="F15" s="22">
        <v>200</v>
      </c>
      <c r="G15" s="35"/>
      <c r="H15" s="35"/>
      <c r="I15" s="23">
        <f t="shared" si="0"/>
        <v>0</v>
      </c>
      <c r="J15" s="24">
        <f>H15*F15</f>
        <v>0</v>
      </c>
      <c r="L15"/>
      <c r="M15" s="10"/>
      <c r="N15" s="10"/>
      <c r="O15" s="11"/>
    </row>
    <row r="16" spans="1:16" s="3" customFormat="1" ht="76.5" customHeight="1" x14ac:dyDescent="0.25">
      <c r="A16" s="20">
        <v>13</v>
      </c>
      <c r="B16" s="25" t="s">
        <v>32</v>
      </c>
      <c r="C16" s="21" t="s">
        <v>31</v>
      </c>
      <c r="D16" s="53" t="s">
        <v>9</v>
      </c>
      <c r="E16" s="53"/>
      <c r="F16" s="22">
        <v>200</v>
      </c>
      <c r="G16" s="35"/>
      <c r="H16" s="35"/>
      <c r="I16" s="23">
        <f t="shared" si="0"/>
        <v>0</v>
      </c>
      <c r="J16" s="24">
        <f t="shared" si="1"/>
        <v>0</v>
      </c>
      <c r="L16"/>
      <c r="M16" s="10"/>
      <c r="N16" s="10"/>
      <c r="O16" s="11"/>
      <c r="P16"/>
    </row>
    <row r="17" spans="1:16" s="3" customFormat="1" ht="76.5" customHeight="1" x14ac:dyDescent="0.25">
      <c r="A17" s="20">
        <v>14</v>
      </c>
      <c r="B17" s="25" t="s">
        <v>27</v>
      </c>
      <c r="C17" s="25" t="s">
        <v>26</v>
      </c>
      <c r="D17" s="53" t="s">
        <v>28</v>
      </c>
      <c r="E17" s="53"/>
      <c r="F17" s="22">
        <v>50</v>
      </c>
      <c r="G17" s="35"/>
      <c r="H17" s="35"/>
      <c r="I17" s="23">
        <f>F17*G17</f>
        <v>0</v>
      </c>
      <c r="J17" s="24">
        <f t="shared" si="1"/>
        <v>0</v>
      </c>
      <c r="L17"/>
      <c r="M17" s="10"/>
      <c r="N17" s="10"/>
      <c r="O17" s="11"/>
      <c r="P17" s="14"/>
    </row>
    <row r="18" spans="1:16" s="3" customFormat="1" ht="76.5" customHeight="1" x14ac:dyDescent="0.2">
      <c r="A18" s="20">
        <v>15</v>
      </c>
      <c r="B18" s="25" t="s">
        <v>29</v>
      </c>
      <c r="C18" s="21" t="s">
        <v>30</v>
      </c>
      <c r="D18" s="53" t="s">
        <v>9</v>
      </c>
      <c r="E18" s="53"/>
      <c r="F18" s="22">
        <v>200</v>
      </c>
      <c r="G18" s="35"/>
      <c r="H18" s="35"/>
      <c r="I18" s="23">
        <f>F18*G18</f>
        <v>0</v>
      </c>
      <c r="J18" s="24">
        <f t="shared" si="1"/>
        <v>0</v>
      </c>
      <c r="L18" s="14"/>
      <c r="M18" s="10"/>
      <c r="N18" s="10"/>
      <c r="O18" s="11"/>
    </row>
    <row r="19" spans="1:16" s="3" customFormat="1" ht="76.5" customHeight="1" x14ac:dyDescent="0.25">
      <c r="A19" s="20">
        <v>16</v>
      </c>
      <c r="B19" s="25" t="s">
        <v>33</v>
      </c>
      <c r="C19" s="21" t="s">
        <v>58</v>
      </c>
      <c r="D19" s="53" t="s">
        <v>9</v>
      </c>
      <c r="E19" s="53"/>
      <c r="F19" s="22">
        <v>200</v>
      </c>
      <c r="G19" s="35"/>
      <c r="H19" s="35"/>
      <c r="I19" s="23">
        <f t="shared" ref="I19:I22" si="2">F19*G19</f>
        <v>0</v>
      </c>
      <c r="J19" s="24">
        <f t="shared" si="1"/>
        <v>0</v>
      </c>
      <c r="L19"/>
      <c r="M19" s="10"/>
      <c r="N19" s="10"/>
      <c r="O19" s="11"/>
      <c r="P19"/>
    </row>
    <row r="20" spans="1:16" s="3" customFormat="1" ht="76.5" customHeight="1" x14ac:dyDescent="0.25">
      <c r="A20" s="20">
        <v>17</v>
      </c>
      <c r="B20" s="25" t="s">
        <v>34</v>
      </c>
      <c r="C20" s="21" t="s">
        <v>35</v>
      </c>
      <c r="D20" s="52"/>
      <c r="E20" s="52"/>
      <c r="F20" s="22">
        <v>1000</v>
      </c>
      <c r="G20" s="35"/>
      <c r="H20" s="35"/>
      <c r="I20" s="23">
        <f t="shared" si="2"/>
        <v>0</v>
      </c>
      <c r="J20" s="24">
        <f t="shared" si="1"/>
        <v>0</v>
      </c>
      <c r="L20"/>
      <c r="M20" s="10"/>
      <c r="N20" s="10"/>
      <c r="O20" s="11"/>
      <c r="P20" s="14"/>
    </row>
    <row r="21" spans="1:16" s="3" customFormat="1" ht="82.5" customHeight="1" x14ac:dyDescent="0.25">
      <c r="A21" s="20">
        <v>18</v>
      </c>
      <c r="B21" s="46" t="s">
        <v>53</v>
      </c>
      <c r="C21" s="26" t="s">
        <v>36</v>
      </c>
      <c r="D21" s="53" t="s">
        <v>37</v>
      </c>
      <c r="E21" s="53"/>
      <c r="F21" s="22">
        <v>20</v>
      </c>
      <c r="G21" s="35"/>
      <c r="H21" s="35"/>
      <c r="I21" s="23">
        <f t="shared" si="2"/>
        <v>0</v>
      </c>
      <c r="J21" s="24">
        <f t="shared" si="1"/>
        <v>0</v>
      </c>
      <c r="L21"/>
      <c r="M21" s="10"/>
      <c r="N21" s="10"/>
      <c r="O21" s="11"/>
      <c r="P21"/>
    </row>
    <row r="22" spans="1:16" s="3" customFormat="1" ht="84.75" customHeight="1" x14ac:dyDescent="0.25">
      <c r="A22" s="20">
        <v>19</v>
      </c>
      <c r="B22" s="25" t="s">
        <v>42</v>
      </c>
      <c r="C22" s="21" t="s">
        <v>46</v>
      </c>
      <c r="D22" s="53" t="s">
        <v>38</v>
      </c>
      <c r="E22" s="53"/>
      <c r="F22" s="22">
        <v>150</v>
      </c>
      <c r="G22" s="35"/>
      <c r="H22" s="35"/>
      <c r="I22" s="23">
        <f t="shared" si="2"/>
        <v>0</v>
      </c>
      <c r="J22" s="24">
        <f t="shared" si="1"/>
        <v>0</v>
      </c>
      <c r="L22" s="14"/>
      <c r="M22" s="10"/>
      <c r="N22" s="10"/>
      <c r="O22" s="11"/>
      <c r="P22"/>
    </row>
    <row r="23" spans="1:16" s="3" customFormat="1" ht="86.25" customHeight="1" x14ac:dyDescent="0.25">
      <c r="A23" s="20">
        <v>20</v>
      </c>
      <c r="B23" s="25" t="s">
        <v>39</v>
      </c>
      <c r="C23" s="21" t="s">
        <v>45</v>
      </c>
      <c r="D23" s="53" t="s">
        <v>9</v>
      </c>
      <c r="E23" s="53"/>
      <c r="F23" s="22">
        <v>200</v>
      </c>
      <c r="G23" s="35"/>
      <c r="H23" s="35"/>
      <c r="I23" s="23">
        <f>F23*G23</f>
        <v>0</v>
      </c>
      <c r="J23" s="24">
        <f t="shared" si="1"/>
        <v>0</v>
      </c>
      <c r="L23" s="14"/>
      <c r="M23" s="10"/>
      <c r="N23" s="10"/>
      <c r="O23" s="11"/>
      <c r="P23"/>
    </row>
    <row r="24" spans="1:16" s="3" customFormat="1" ht="76.5" customHeight="1" x14ac:dyDescent="0.25">
      <c r="A24" s="20">
        <v>21</v>
      </c>
      <c r="B24" s="25" t="s">
        <v>40</v>
      </c>
      <c r="C24" s="21" t="s">
        <v>41</v>
      </c>
      <c r="D24" s="53" t="s">
        <v>9</v>
      </c>
      <c r="E24" s="53"/>
      <c r="F24" s="22">
        <v>50</v>
      </c>
      <c r="G24" s="35"/>
      <c r="H24" s="35"/>
      <c r="I24" s="23">
        <f t="shared" ref="I24:I25" si="3">F24*G24</f>
        <v>0</v>
      </c>
      <c r="J24" s="24">
        <f t="shared" si="1"/>
        <v>0</v>
      </c>
      <c r="L24"/>
      <c r="M24" s="10"/>
      <c r="N24" s="10"/>
      <c r="O24" s="11"/>
      <c r="P24"/>
    </row>
    <row r="25" spans="1:16" ht="76.5" customHeight="1" thickBot="1" x14ac:dyDescent="0.3">
      <c r="A25" s="30">
        <v>22</v>
      </c>
      <c r="B25" s="31" t="s">
        <v>43</v>
      </c>
      <c r="C25" s="31" t="s">
        <v>44</v>
      </c>
      <c r="D25" s="63" t="s">
        <v>9</v>
      </c>
      <c r="E25" s="63"/>
      <c r="F25" s="32">
        <v>100</v>
      </c>
      <c r="G25" s="43"/>
      <c r="H25" s="43"/>
      <c r="I25" s="33">
        <f t="shared" si="3"/>
        <v>0</v>
      </c>
      <c r="J25" s="34">
        <f t="shared" si="1"/>
        <v>0</v>
      </c>
    </row>
    <row r="26" spans="1:16" ht="26.25" customHeight="1" thickBot="1" x14ac:dyDescent="0.35">
      <c r="B26" s="16"/>
      <c r="C26" s="15"/>
      <c r="D26" s="17"/>
      <c r="E26" s="54" t="s">
        <v>2</v>
      </c>
      <c r="F26" s="54"/>
      <c r="G26" s="54"/>
      <c r="H26" s="55"/>
      <c r="I26" s="56">
        <f>SUM(I4:I25)</f>
        <v>0</v>
      </c>
      <c r="J26" s="57"/>
    </row>
    <row r="27" spans="1:16" ht="27" customHeight="1" thickBot="1" x14ac:dyDescent="0.35">
      <c r="B27" s="16"/>
      <c r="C27" s="15"/>
      <c r="D27" s="18"/>
      <c r="E27" s="60" t="s">
        <v>3</v>
      </c>
      <c r="F27" s="60"/>
      <c r="G27" s="60"/>
      <c r="H27" s="61"/>
      <c r="I27" s="58">
        <f>SUM(J4:J25)</f>
        <v>0</v>
      </c>
      <c r="J27" s="59"/>
    </row>
    <row r="28" spans="1:16" x14ac:dyDescent="0.25">
      <c r="B28" s="47"/>
      <c r="C28" s="47"/>
      <c r="D28" s="5"/>
      <c r="E28" s="5"/>
      <c r="F28" s="5"/>
      <c r="G28" s="5"/>
      <c r="H28" s="6"/>
      <c r="I28" s="6"/>
      <c r="J28" s="6"/>
    </row>
    <row r="43" ht="10.5" customHeight="1" x14ac:dyDescent="0.25"/>
  </sheetData>
  <sheetProtection password="C099" sheet="1" objects="1" scenarios="1"/>
  <mergeCells count="30">
    <mergeCell ref="E26:H26"/>
    <mergeCell ref="I26:J26"/>
    <mergeCell ref="I27:J27"/>
    <mergeCell ref="E27:H27"/>
    <mergeCell ref="B2:J2"/>
    <mergeCell ref="D12:E12"/>
    <mergeCell ref="D15:E15"/>
    <mergeCell ref="D25:E25"/>
    <mergeCell ref="D18:E18"/>
    <mergeCell ref="D19:E19"/>
    <mergeCell ref="D22:E22"/>
    <mergeCell ref="D24:E24"/>
    <mergeCell ref="D20:E20"/>
    <mergeCell ref="D21:E21"/>
    <mergeCell ref="B28:C28"/>
    <mergeCell ref="B1:I1"/>
    <mergeCell ref="D3:E3"/>
    <mergeCell ref="D4:E4"/>
    <mergeCell ref="D5:E5"/>
    <mergeCell ref="D13:E13"/>
    <mergeCell ref="D14:E14"/>
    <mergeCell ref="D16:E16"/>
    <mergeCell ref="D17:E17"/>
    <mergeCell ref="D6:E6"/>
    <mergeCell ref="D7:E7"/>
    <mergeCell ref="D8:E8"/>
    <mergeCell ref="D9:E9"/>
    <mergeCell ref="D10:E10"/>
    <mergeCell ref="D23:E23"/>
    <mergeCell ref="D11:E11"/>
  </mergeCells>
  <pageMargins left="0.70866141732283472" right="0.70866141732283472" top="0.78740157480314965" bottom="0.78740157480314965" header="0.31496062992125984" footer="0.31496062992125984"/>
  <pageSetup paperSize="9" scale="49" orientation="landscape" horizontalDpi="4294967294" verticalDpi="1200" r:id="rId1"/>
  <headerFooter>
    <oddHeader>&amp;CPříloha č. 1: Propagační předměty Agronomická fakulta</oddHeader>
    <oddFooter>&amp;C&amp;P z &amp;N</oddFooter>
  </headerFooter>
  <rowBreaks count="1" manualBreakCount="1">
    <brk id="15" max="25" man="1"/>
  </rowBreaks>
  <colBreaks count="1" manualBreakCount="1">
    <brk id="10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1</vt:i4>
      </vt:variant>
    </vt:vector>
  </HeadingPairs>
  <TitlesOfParts>
    <vt:vector size="1" baseType="lpstr">
      <vt:lpstr>předměty AF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Petr Pernica</dc:creator>
  <cp:lastModifiedBy>Veronika Pijáčková</cp:lastModifiedBy>
  <cp:lastPrinted>2017-05-18T11:25:21Z</cp:lastPrinted>
  <dcterms:created xsi:type="dcterms:W3CDTF">2016-02-22T09:09:25Z</dcterms:created>
  <dcterms:modified xsi:type="dcterms:W3CDTF">2017-05-29T11:23:57Z</dcterms:modified>
</cp:coreProperties>
</file>