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9040" windowHeight="16260"/>
  </bookViews>
  <sheets>
    <sheet name="PEF" sheetId="2" r:id="rId1"/>
  </sheets>
  <definedNames>
    <definedName name="_xlnm.Print_Area" localSheetId="0">PEF!$A$1:$M$57</definedName>
  </definedNames>
  <calcPr calcId="145621"/>
</workbook>
</file>

<file path=xl/calcChain.xml><?xml version="1.0" encoding="utf-8"?>
<calcChain xmlns="http://schemas.openxmlformats.org/spreadsheetml/2006/main">
  <c r="J15" i="2" l="1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J3" i="2"/>
  <c r="J16" i="2" s="1"/>
  <c r="I3" i="2"/>
  <c r="I16" i="2" s="1"/>
</calcChain>
</file>

<file path=xl/sharedStrings.xml><?xml version="1.0" encoding="utf-8"?>
<sst xmlns="http://schemas.openxmlformats.org/spreadsheetml/2006/main" count="57" uniqueCount="56">
  <si>
    <t>Požadovaný propagační předmět</t>
  </si>
  <si>
    <t>Specifikace předmětu</t>
  </si>
  <si>
    <t>cena za 1 ks v Kč bez DPH</t>
  </si>
  <si>
    <t>cena za 1 ks v Kč včetně DPH</t>
  </si>
  <si>
    <t>orientační obrázek požadovaného předmětu</t>
  </si>
  <si>
    <t xml:space="preserve">Multifunkční kleště </t>
  </si>
  <si>
    <t>Sada na víno AJ</t>
  </si>
  <si>
    <t>Samolepící papírky ČJ</t>
  </si>
  <si>
    <t>Samolepící papírky AJ</t>
  </si>
  <si>
    <t>Dárková sada psacích potřeb v dřevěné kazetě (50 ČJ, 50 AJ)</t>
  </si>
  <si>
    <t>Tmavě modrá, lesklá látka tkaná tzv.žakárovou technologií, šikmý vzor "pef mendelu". Délka kravaty 150 cm, šířka 7 cm, barva Pantone 2945</t>
  </si>
  <si>
    <t>Modré ponožky s bílými puntíky, materiál: 87% česaná bavlna, 10% polyamid, 3% elastan, na horním lemu "pef mendelu" bílé barvy po celém obvodu, vel. 37 - 47, barva Pantone 2945</t>
  </si>
  <si>
    <t>Relaxační antistresové míčky</t>
  </si>
  <si>
    <t>varianta_2_cz</t>
  </si>
  <si>
    <t xml:space="preserve">varianta_1_cz </t>
  </si>
  <si>
    <t>varianta_3_cz</t>
  </si>
  <si>
    <t>varianta_4_en</t>
  </si>
  <si>
    <t>varianta_3_en</t>
  </si>
  <si>
    <t>varianta_1_cz (50)            varianta_3_en (50)</t>
  </si>
  <si>
    <t>varianta_3_cz (1000)       varianta_1_en (1000)</t>
  </si>
  <si>
    <t>Papírová taška na víno (500 ks ČJ, 200 ks AJ)</t>
  </si>
  <si>
    <t>varianta_2_cz (500)        varianta_4_en (200)</t>
  </si>
  <si>
    <t xml:space="preserve">komodita č. </t>
  </si>
  <si>
    <t>Třídílná sada na víno v dárkovém pouzdře v imitaci kůže. Sada obsahuje otvírák, kroužek a řezačku na fólii. Vhodné pro branding laserovým gravírováním. Gravírovaný motiv bude mít stříbrnou barvu.</t>
  </si>
  <si>
    <t>Celková nabídková cena v Kč:</t>
  </si>
  <si>
    <t>Požadované logo/loga dle jednotného vizuálního stylu</t>
  </si>
  <si>
    <t>cena celkem v Kč bez DPH</t>
  </si>
  <si>
    <t>cena celkem v Kč včetně DPH</t>
  </si>
  <si>
    <t>Přepokládaný počet kusů</t>
  </si>
  <si>
    <t xml:space="preserve">Multifunkční kleště z nerezové oceli, obsahuje 15 funkcí.
Rozměr: 5 x 10.5 x 2 cm 
Potisk: malé logo (na madle kleští) gravírované </t>
  </si>
  <si>
    <t>varianta_2_cz (logo na krabičce - tj. obal součástí dodávaného zboží)</t>
  </si>
  <si>
    <t xml:space="preserve">varianta_2_cz (logo na krabičce - tj. obal součástí dodávaného zboží)  </t>
  </si>
  <si>
    <r>
      <t xml:space="preserve">kravata </t>
    </r>
    <r>
      <rPr>
        <sz val="12"/>
        <rFont val="Calibri"/>
        <family val="2"/>
        <charset val="238"/>
        <scheme val="minor"/>
      </rPr>
      <t>(včetně vhodného obalu zboží: v krabičce)</t>
    </r>
  </si>
  <si>
    <r>
      <t>šátek</t>
    </r>
    <r>
      <rPr>
        <sz val="12"/>
        <rFont val="Calibri"/>
        <family val="2"/>
        <charset val="238"/>
        <scheme val="minor"/>
      </rPr>
      <t xml:space="preserve"> (včetně vhodného obalu zboží: v krabičce)</t>
    </r>
  </si>
  <si>
    <r>
      <t xml:space="preserve">Šátek z hedvábí, malý, potištěný, okraje strojově šité, velikost cca 58 x 58 cm. </t>
    </r>
    <r>
      <rPr>
        <b/>
        <sz val="12"/>
        <rFont val="Calibri"/>
        <family val="2"/>
        <charset val="238"/>
        <scheme val="minor"/>
      </rPr>
      <t>Barva tmavě modrá, potisk bílých koleček o průměru 2 cm</t>
    </r>
    <r>
      <rPr>
        <sz val="12"/>
        <rFont val="Calibri"/>
        <family val="2"/>
        <charset val="238"/>
        <scheme val="minor"/>
      </rPr>
      <t xml:space="preserve"> (obrázek je pouze orientační), okraj šátků bílý, v bílém okraji tmavě modrý potisk "pef mendelu", barva Pantone 2945                                         </t>
    </r>
  </si>
  <si>
    <r>
      <t xml:space="preserve">ponožky </t>
    </r>
    <r>
      <rPr>
        <sz val="12"/>
        <rFont val="Calibri"/>
        <family val="2"/>
        <charset val="238"/>
        <scheme val="minor"/>
      </rPr>
      <t>(včetně vhodného obalu zboží)</t>
    </r>
  </si>
  <si>
    <t>varianta_2_cz (na krabičce nebo jiném obalu jako součásti dodávaného zboží)</t>
  </si>
  <si>
    <r>
      <t xml:space="preserve">Samolepící barevné papírky (5 barev) v bločku s měkkým přebalem.
</t>
    </r>
    <r>
      <rPr>
        <sz val="12"/>
        <rFont val="Calibri"/>
        <family val="2"/>
        <charset val="238"/>
        <scheme val="minor"/>
      </rPr>
      <t xml:space="preserve">Rozměr: výška5,8 x šířka8,2 cm
Materiál: kartón
</t>
    </r>
    <r>
      <rPr>
        <sz val="12"/>
        <rFont val="Calibri"/>
        <family val="2"/>
        <charset val="238"/>
        <scheme val="minor"/>
      </rPr>
      <t>Barva: bílá
Barva potisku: modrá</t>
    </r>
  </si>
  <si>
    <t>Samolepící barevné papírky (5 barev) v bločku s měkkým přebalem.
Rozměr: výška5,8 x šířka8,2 cm
Materiál: kartón
Barva: bílá
Barva potisku: modrá</t>
  </si>
  <si>
    <t xml:space="preserve">Šíře stopy: 0,5 mm, délka stopy 1 000 m, ERGO držení, plastový hrot odolný tlaku.
Barva popisovače bílá, barva hrotu: černá
</t>
  </si>
  <si>
    <t>šíře stopy:0 1-4,6mm klínový hrot
reflexní světlostálý pigmentový inkoust
na všechny druhy papírů včetně faxového a samokopírovacího
ventilační uzávěry
každou barvu po 200 ks</t>
  </si>
  <si>
    <t>Zvýrazňovač  samostatný  - oranžový - 200 ks, růžový - 200 ks, zelený - 200 ks, modrý - 200 ks, žlutý - 200 ks</t>
  </si>
  <si>
    <t>Tužka černá s krystaly Swarovski</t>
  </si>
  <si>
    <t>Popisovací fix (1000 ks ČJ, 1000 ks AJ)</t>
  </si>
  <si>
    <t>LOGA:</t>
  </si>
  <si>
    <t>varianta_3_en:</t>
  </si>
  <si>
    <t>varianta_1_cz:</t>
  </si>
  <si>
    <t>varianta_2_cz:</t>
  </si>
  <si>
    <t>varianta_4_en:</t>
  </si>
  <si>
    <t>varianta_3_cz:</t>
  </si>
  <si>
    <t>varianta_1_en:</t>
  </si>
  <si>
    <t xml:space="preserve">Antistresový mačkací míček vhodný pro posilování, motorická cvičení a rehabilitaci. Míček je pružný a velmi příjemný na omak. Průměr: 7 cm
Materiál: PVC
Barva: modrá pantone 2945.
Logo viz sloupec D/E
</t>
  </si>
  <si>
    <t xml:space="preserve">
Obsahuje: propisku a mikrotužku
Rozměr: délka17,5 x výška2 x hloubka 4,5 cm
Materiál kazety: středně hnědé dřevo
Materiál propisky a mikrotužky: tělo dřevěné, doplňky kovové (stříbrné)
Logo PEF vygravírované do rohu dárkové kazety</t>
  </si>
  <si>
    <t>varianta_1_cz varianta_cz_gravirovane</t>
  </si>
  <si>
    <t>Taška na víno s průhledným zafóliovaným okénkem a krouceným papírovým držadlem. Nosnost tašky do 10 kg.  
Vnitřní rozměr: 15 x 40 x 8 cm (šířka x výška x hloubka)
Provedení: tmavě modrá taška (obrázek je orientační)
Materiál: sulfátový papír (120g)
Potisk: logo fakulty (mezi ušima a okénkem) 
Barva potisku: logo v barvě hnědého sulfátového papíru</t>
  </si>
  <si>
    <t>Černá tužka s tmavě modrým kamínkem Swarovski Elemenets s potiskem loga v modré barvě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</si>
</sst>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0" xfId="0" applyNumberFormat="1" applyFont="1" applyFill="1" applyBorder="1" applyAlignment="1" applyProtection="1">
      <alignment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0" xfId="0" applyNumberFormat="1" applyFont="1" applyFill="1" applyBorder="1" applyAlignment="1" applyProtection="1">
      <alignment horizontal="center" vertical="center"/>
      <protection locked="0"/>
    </xf>
    <xf numFmtId="4" fontId="4" fillId="4" borderId="11" xfId="0" applyNumberFormat="1" applyFont="1" applyFill="1" applyBorder="1" applyAlignment="1" applyProtection="1">
      <alignment horizontal="center" vertical="center"/>
      <protection locked="0"/>
    </xf>
    <xf numFmtId="4" fontId="4" fillId="4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emf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13</xdr:row>
      <xdr:rowOff>304800</xdr:rowOff>
    </xdr:to>
    <xdr:sp macro="" textlink="">
      <xdr:nvSpPr>
        <xdr:cNvPr id="2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2420600" y="2074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15</xdr:col>
      <xdr:colOff>676275</xdr:colOff>
      <xdr:row>29</xdr:row>
      <xdr:rowOff>18235</xdr:rowOff>
    </xdr:to>
    <xdr:sp macro="" textlink="">
      <xdr:nvSpPr>
        <xdr:cNvPr id="3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2420600" y="20745450"/>
          <a:ext cx="5715000" cy="427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200025</xdr:colOff>
      <xdr:row>12</xdr:row>
      <xdr:rowOff>371474</xdr:rowOff>
    </xdr:from>
    <xdr:to>
      <xdr:col>11</xdr:col>
      <xdr:colOff>1247776</xdr:colOff>
      <xdr:row>12</xdr:row>
      <xdr:rowOff>1496840</xdr:rowOff>
    </xdr:to>
    <xdr:pic>
      <xdr:nvPicPr>
        <xdr:cNvPr id="4" name="Obrázek 3" descr="Výsledek obrázku pro reklamní zvýrazňovač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19202399"/>
          <a:ext cx="1047751" cy="1125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sp macro="" textlink="">
      <xdr:nvSpPr>
        <xdr:cNvPr id="5" name="AutoShape 2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vdcTwNEMgU20N0_Qux9yggDpWhUMgNQYYSwm1rvSTcfq9BullA2rsBbIDCu0W-E3tBSTf0H-tgs.&amp;isImagePreview=True"/>
        <xdr:cNvSpPr>
          <a:spLocks noChangeAspect="1" noChangeArrowheads="1"/>
        </xdr:cNvSpPr>
      </xdr:nvSpPr>
      <xdr:spPr bwMode="auto">
        <a:xfrm>
          <a:off x="1242060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sp macro="" textlink="">
      <xdr:nvSpPr>
        <xdr:cNvPr id="6" name="AutoShape 4" descr="https://outlook.office.com/owa/service.svc/s/GetFileAttachment?id=AAMkAGZlYmUwYTgzLWIyNjQtNDZiNy05ZTY0LWM3NDE0MWI4ZDhhZABGAAAAAAAjCGIN4x8ZT51QswQ4r4nfBwByS0h5ZYRHTZObr2voxq8EAAAAfxnvAACrPJcKX4zwQqK6mW1fL1K%2BAAKboLbdAAABEgAQAH9dHXArJ%2FBNmx6zJUE%2FgGE%3D&amp;X-OWA-CANARY=CeLyPaMZ60-zI6IRp1px1wB4PhwMgNQYQu3rZN5C0dHFNfEWhsKJcTu9yCbR_LHPxz0TVFxuHMc.&amp;isImagePreview=True"/>
        <xdr:cNvSpPr>
          <a:spLocks noChangeAspect="1" noChangeArrowheads="1"/>
        </xdr:cNvSpPr>
      </xdr:nvSpPr>
      <xdr:spPr bwMode="auto">
        <a:xfrm>
          <a:off x="12420600" y="940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142875</xdr:colOff>
      <xdr:row>7</xdr:row>
      <xdr:rowOff>161925</xdr:rowOff>
    </xdr:from>
    <xdr:to>
      <xdr:col>11</xdr:col>
      <xdr:colOff>1266825</xdr:colOff>
      <xdr:row>7</xdr:row>
      <xdr:rowOff>1243857</xdr:rowOff>
    </xdr:to>
    <xdr:pic>
      <xdr:nvPicPr>
        <xdr:cNvPr id="7" name="Obrázek 6" descr="https://lh3.googleusercontent.com/TPxEbPhOKX_dmAA7hHsx-dVn-aKdHop0WqlRU4_ezB1WAxKNVXP5dgDpMvirX_fRg29lrrY=s1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9563100"/>
          <a:ext cx="1123950" cy="108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76200</xdr:colOff>
      <xdr:row>6</xdr:row>
      <xdr:rowOff>400049</xdr:rowOff>
    </xdr:from>
    <xdr:to>
      <xdr:col>11</xdr:col>
      <xdr:colOff>1276349</xdr:colOff>
      <xdr:row>6</xdr:row>
      <xdr:rowOff>1752600</xdr:rowOff>
    </xdr:to>
    <xdr:pic>
      <xdr:nvPicPr>
        <xdr:cNvPr id="8" name="Obrázek 7" descr="https://www.reklamni-predmety-darky.cz/resize/er/800/800/www.imi.cz/data/foto2/rozmer-3/B0400500PD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0" y="7600949"/>
          <a:ext cx="1200149" cy="1352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8</xdr:row>
      <xdr:rowOff>304800</xdr:rowOff>
    </xdr:to>
    <xdr:sp macro="" textlink="">
      <xdr:nvSpPr>
        <xdr:cNvPr id="9" name="AutoShape 10" descr="Sada 3 nástroje na víno v pouzdře - TUBUS"/>
        <xdr:cNvSpPr>
          <a:spLocks noChangeAspect="1" noChangeArrowheads="1"/>
        </xdr:cNvSpPr>
      </xdr:nvSpPr>
      <xdr:spPr bwMode="auto">
        <a:xfrm>
          <a:off x="12420600" y="1069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8</xdr:row>
      <xdr:rowOff>304800</xdr:rowOff>
    </xdr:to>
    <xdr:sp macro="" textlink="">
      <xdr:nvSpPr>
        <xdr:cNvPr id="10" name="AutoShape 11" descr="Sada 3 nástroje na víno v pouzdře - TUBUS"/>
        <xdr:cNvSpPr>
          <a:spLocks noChangeAspect="1" noChangeArrowheads="1"/>
        </xdr:cNvSpPr>
      </xdr:nvSpPr>
      <xdr:spPr bwMode="auto">
        <a:xfrm>
          <a:off x="12420600" y="10696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21616</xdr:colOff>
      <xdr:row>8</xdr:row>
      <xdr:rowOff>257175</xdr:rowOff>
    </xdr:from>
    <xdr:to>
      <xdr:col>11</xdr:col>
      <xdr:colOff>1295400</xdr:colOff>
      <xdr:row>8</xdr:row>
      <xdr:rowOff>1524000</xdr:rowOff>
    </xdr:to>
    <xdr:pic>
      <xdr:nvPicPr>
        <xdr:cNvPr id="11" name="Obrázek 10" descr="Sada 3 nástroje na víno v pouzdře - TUBU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2216" y="10953750"/>
          <a:ext cx="1273784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9</xdr:row>
      <xdr:rowOff>209550</xdr:rowOff>
    </xdr:from>
    <xdr:to>
      <xdr:col>11</xdr:col>
      <xdr:colOff>1276350</xdr:colOff>
      <xdr:row>9</xdr:row>
      <xdr:rowOff>1349747</xdr:rowOff>
    </xdr:to>
    <xdr:pic>
      <xdr:nvPicPr>
        <xdr:cNvPr id="12" name="Obrázek 11" descr="https://www.reklamni-predmety-darky.cz/resize/er/800/800/www.andapresent.com/kepek/cms/original/85317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2525375"/>
          <a:ext cx="1143000" cy="1140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95250</xdr:colOff>
      <xdr:row>12</xdr:row>
      <xdr:rowOff>1876425</xdr:rowOff>
    </xdr:from>
    <xdr:to>
      <xdr:col>12</xdr:col>
      <xdr:colOff>0</xdr:colOff>
      <xdr:row>14</xdr:row>
      <xdr:rowOff>17265</xdr:rowOff>
    </xdr:to>
    <xdr:pic>
      <xdr:nvPicPr>
        <xdr:cNvPr id="13" name="Obrázek 12" descr="Výsledek obrázku pro černá tužka s krystal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20707350"/>
          <a:ext cx="1343025" cy="1026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219075</xdr:colOff>
      <xdr:row>10</xdr:row>
      <xdr:rowOff>257174</xdr:rowOff>
    </xdr:from>
    <xdr:to>
      <xdr:col>11</xdr:col>
      <xdr:colOff>1278153</xdr:colOff>
      <xdr:row>10</xdr:row>
      <xdr:rowOff>1409699</xdr:rowOff>
    </xdr:to>
    <xdr:pic>
      <xdr:nvPicPr>
        <xdr:cNvPr id="14" name="Obrázek 13" descr="https://www.reklamni-predmety-darky.cz/resize/er/800/800/www.andapresent.com/kepek/cms/original/85317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9675" y="14277974"/>
          <a:ext cx="1059078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603585</xdr:colOff>
      <xdr:row>14</xdr:row>
      <xdr:rowOff>628649</xdr:rowOff>
    </xdr:from>
    <xdr:to>
      <xdr:col>12</xdr:col>
      <xdr:colOff>47626</xdr:colOff>
      <xdr:row>14</xdr:row>
      <xdr:rowOff>1171575</xdr:rowOff>
    </xdr:to>
    <xdr:pic>
      <xdr:nvPicPr>
        <xdr:cNvPr id="15" name="Obrázek 14" descr="3018697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585" y="22345649"/>
          <a:ext cx="1491916" cy="542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200025</xdr:colOff>
      <xdr:row>3</xdr:row>
      <xdr:rowOff>76200</xdr:rowOff>
    </xdr:from>
    <xdr:to>
      <xdr:col>11</xdr:col>
      <xdr:colOff>1285874</xdr:colOff>
      <xdr:row>3</xdr:row>
      <xdr:rowOff>1135349</xdr:rowOff>
    </xdr:to>
    <xdr:pic>
      <xdr:nvPicPr>
        <xdr:cNvPr id="16" name="Obrázek 15" descr="Reklamní kravaty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3009900"/>
          <a:ext cx="1085849" cy="105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4</xdr:row>
      <xdr:rowOff>190499</xdr:rowOff>
    </xdr:from>
    <xdr:to>
      <xdr:col>11</xdr:col>
      <xdr:colOff>1295399</xdr:colOff>
      <xdr:row>4</xdr:row>
      <xdr:rowOff>1524000</xdr:rowOff>
    </xdr:to>
    <xdr:pic>
      <xdr:nvPicPr>
        <xdr:cNvPr id="17" name="Obrázek 16" descr="https://www.bijoux-me.cz/out/pictures/z1/tek_se_sponkou_letuka_light_245lel003-0170a_-_bloern_s_pontky_1_z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4381499"/>
          <a:ext cx="1162049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142875</xdr:colOff>
      <xdr:row>5</xdr:row>
      <xdr:rowOff>104775</xdr:rowOff>
    </xdr:from>
    <xdr:to>
      <xdr:col>11</xdr:col>
      <xdr:colOff>1247774</xdr:colOff>
      <xdr:row>5</xdr:row>
      <xdr:rowOff>1228725</xdr:rowOff>
    </xdr:to>
    <xdr:pic>
      <xdr:nvPicPr>
        <xdr:cNvPr id="18" name="Obrázek 17" descr="Výsledek obrázku pro modré ponožky s bílými puntík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6029325"/>
          <a:ext cx="1104899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sp macro="" textlink="">
      <xdr:nvSpPr>
        <xdr:cNvPr id="19" name="AutoShape 1" descr="https://outlook.office.com/owa/service.svc/s/GetAttachmentThumbnail?id=AAMkAGZlYmUwYTgzLWIyNjQtNDZiNy05ZTY0LWM3NDE0MWI4ZDhhZABGAAAAAAAjCGIN4x8ZT51QswQ4r4nfBwByS0h5ZYRHTZObr2voxq8EAAAAfxnvAACrPJcKX4zwQqK6mW1fL1K%2BAANIP8YKAAABEgAQABPG8HAHVgdEpirwraly6m4%3D&amp;thumbnailType=2&amp;X-OWA-CANARY=Zuhi-6Yn_k-LljF4HiJ_PhBKSLUngNQY6a-YqgSqQbzLw_JW5yDx3wcZOATB5mf_f6AxKvxQ0Ss."/>
        <xdr:cNvSpPr>
          <a:spLocks noChangeAspect="1" noChangeArrowheads="1"/>
        </xdr:cNvSpPr>
      </xdr:nvSpPr>
      <xdr:spPr bwMode="auto">
        <a:xfrm>
          <a:off x="12420600" y="10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238126</xdr:colOff>
      <xdr:row>2</xdr:row>
      <xdr:rowOff>361951</xdr:rowOff>
    </xdr:from>
    <xdr:to>
      <xdr:col>11</xdr:col>
      <xdr:colOff>1171576</xdr:colOff>
      <xdr:row>2</xdr:row>
      <xdr:rowOff>1371600</xdr:rowOff>
    </xdr:to>
    <xdr:pic>
      <xdr:nvPicPr>
        <xdr:cNvPr id="20" name="Obrázek 19" descr="https://encrypted-tbn2.gstatic.com/shopping?q=tbn:ANd9GcR0IF92axRihl2Qwq6S-Q__aihvtnvblQjRm20Tfr4qfdn71Qe753BZKsVD0ZV3ubN5cef88kDW&amp;usqp=CAE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6" y="1400176"/>
          <a:ext cx="933450" cy="1009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57150</xdr:colOff>
      <xdr:row>11</xdr:row>
      <xdr:rowOff>533400</xdr:rowOff>
    </xdr:from>
    <xdr:ext cx="1304925" cy="1466850"/>
    <xdr:pic>
      <xdr:nvPicPr>
        <xdr:cNvPr id="21" name="obrázek 5" descr="NATURA III papírová taška na 1 láhev vína, přírodní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0" y="16259175"/>
          <a:ext cx="1304925" cy="146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123266</xdr:colOff>
      <xdr:row>25</xdr:row>
      <xdr:rowOff>67235</xdr:rowOff>
    </xdr:from>
    <xdr:to>
      <xdr:col>2</xdr:col>
      <xdr:colOff>2145196</xdr:colOff>
      <xdr:row>38</xdr:row>
      <xdr:rowOff>111383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092" y="24592039"/>
          <a:ext cx="2021930" cy="2520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89648</xdr:colOff>
      <xdr:row>25</xdr:row>
      <xdr:rowOff>168088</xdr:rowOff>
    </xdr:from>
    <xdr:to>
      <xdr:col>5</xdr:col>
      <xdr:colOff>579782</xdr:colOff>
      <xdr:row>32</xdr:row>
      <xdr:rowOff>94939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170" y="24692892"/>
          <a:ext cx="1947873" cy="1260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22414</xdr:colOff>
      <xdr:row>37</xdr:row>
      <xdr:rowOff>123265</xdr:rowOff>
    </xdr:from>
    <xdr:to>
      <xdr:col>5</xdr:col>
      <xdr:colOff>629479</xdr:colOff>
      <xdr:row>44</xdr:row>
      <xdr:rowOff>100534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936" y="26934069"/>
          <a:ext cx="2064804" cy="1310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56030</xdr:colOff>
      <xdr:row>25</xdr:row>
      <xdr:rowOff>33619</xdr:rowOff>
    </xdr:from>
    <xdr:to>
      <xdr:col>8</xdr:col>
      <xdr:colOff>1493514</xdr:colOff>
      <xdr:row>38</xdr:row>
      <xdr:rowOff>16567</xdr:rowOff>
    </xdr:to>
    <xdr:pic>
      <xdr:nvPicPr>
        <xdr:cNvPr id="25" name="Obrázek 2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3356" y="24558423"/>
          <a:ext cx="1437484" cy="2459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</xdr:colOff>
      <xdr:row>46</xdr:row>
      <xdr:rowOff>123267</xdr:rowOff>
    </xdr:from>
    <xdr:to>
      <xdr:col>4</xdr:col>
      <xdr:colOff>523875</xdr:colOff>
      <xdr:row>50</xdr:row>
      <xdr:rowOff>78636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611" y="28231542"/>
          <a:ext cx="4406714" cy="717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89647</xdr:colOff>
      <xdr:row>53</xdr:row>
      <xdr:rowOff>100854</xdr:rowOff>
    </xdr:from>
    <xdr:to>
      <xdr:col>4</xdr:col>
      <xdr:colOff>546286</xdr:colOff>
      <xdr:row>56</xdr:row>
      <xdr:rowOff>187288</xdr:rowOff>
    </xdr:to>
    <xdr:pic>
      <xdr:nvPicPr>
        <xdr:cNvPr id="27" name="Obrázek 26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847" y="29542629"/>
          <a:ext cx="4485714" cy="657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C73" zoomScale="115" zoomScaleNormal="115" workbookViewId="0">
      <selection activeCell="G3" sqref="G3"/>
    </sheetView>
  </sheetViews>
  <sheetFormatPr defaultRowHeight="15" x14ac:dyDescent="0.25"/>
  <cols>
    <col min="1" max="1" width="11" style="4" customWidth="1"/>
    <col min="2" max="2" width="18.7109375" customWidth="1"/>
    <col min="3" max="3" width="35.85546875" style="14" customWidth="1"/>
    <col min="4" max="4" width="10.5703125" customWidth="1"/>
    <col min="5" max="5" width="21.85546875" customWidth="1"/>
    <col min="6" max="6" width="15.7109375" customWidth="1"/>
    <col min="7" max="7" width="14.140625" style="2" customWidth="1"/>
    <col min="8" max="8" width="13.140625" style="2" customWidth="1"/>
    <col min="9" max="9" width="25.85546875" style="2" customWidth="1"/>
    <col min="10" max="10" width="24.85546875" style="2" customWidth="1"/>
    <col min="12" max="12" width="21.5703125" customWidth="1"/>
    <col min="13" max="15" width="9.140625" style="7"/>
    <col min="16" max="16" width="17.85546875" customWidth="1"/>
  </cols>
  <sheetData>
    <row r="1" spans="1:15" ht="16.5" thickBot="1" x14ac:dyDescent="0.3">
      <c r="A1" s="51"/>
      <c r="B1" s="52"/>
      <c r="C1" s="52"/>
      <c r="D1" s="52"/>
      <c r="E1" s="52"/>
      <c r="F1" s="52"/>
      <c r="G1" s="52"/>
      <c r="H1" s="52"/>
      <c r="I1" s="52"/>
      <c r="J1" s="52"/>
    </row>
    <row r="2" spans="1:15" s="1" customFormat="1" ht="65.25" customHeight="1" thickBot="1" x14ac:dyDescent="0.3">
      <c r="A2" s="29" t="s">
        <v>22</v>
      </c>
      <c r="B2" s="30" t="s">
        <v>0</v>
      </c>
      <c r="C2" s="30" t="s">
        <v>1</v>
      </c>
      <c r="D2" s="56" t="s">
        <v>25</v>
      </c>
      <c r="E2" s="56"/>
      <c r="F2" s="30" t="s">
        <v>28</v>
      </c>
      <c r="G2" s="30" t="s">
        <v>2</v>
      </c>
      <c r="H2" s="30" t="s">
        <v>3</v>
      </c>
      <c r="I2" s="30" t="s">
        <v>26</v>
      </c>
      <c r="J2" s="31" t="s">
        <v>27</v>
      </c>
      <c r="L2" s="11" t="s">
        <v>4</v>
      </c>
      <c r="M2" s="8"/>
      <c r="N2" s="8"/>
      <c r="O2" s="8"/>
    </row>
    <row r="3" spans="1:15" s="1" customFormat="1" ht="149.25" customHeight="1" x14ac:dyDescent="0.25">
      <c r="A3" s="15">
        <v>1</v>
      </c>
      <c r="B3" s="20" t="s">
        <v>12</v>
      </c>
      <c r="C3" s="16" t="s">
        <v>51</v>
      </c>
      <c r="D3" s="57" t="s">
        <v>13</v>
      </c>
      <c r="E3" s="57"/>
      <c r="F3" s="34">
        <v>500</v>
      </c>
      <c r="G3" s="43"/>
      <c r="H3" s="44"/>
      <c r="I3" s="39">
        <f t="shared" ref="I3:I11" si="0">F3*G3</f>
        <v>0</v>
      </c>
      <c r="J3" s="26">
        <f>F3*H3</f>
        <v>0</v>
      </c>
      <c r="L3"/>
      <c r="M3" s="8"/>
      <c r="N3" s="8"/>
      <c r="O3" s="8"/>
    </row>
    <row r="4" spans="1:15" s="3" customFormat="1" ht="99" customHeight="1" x14ac:dyDescent="0.25">
      <c r="A4" s="21">
        <v>2</v>
      </c>
      <c r="B4" s="13" t="s">
        <v>32</v>
      </c>
      <c r="C4" s="17" t="s">
        <v>10</v>
      </c>
      <c r="D4" s="54" t="s">
        <v>31</v>
      </c>
      <c r="E4" s="54"/>
      <c r="F4" s="35">
        <v>200</v>
      </c>
      <c r="G4" s="45"/>
      <c r="H4" s="46"/>
      <c r="I4" s="40">
        <f t="shared" si="0"/>
        <v>0</v>
      </c>
      <c r="J4" s="32">
        <f t="shared" ref="J4:J15" si="1">F4*H4</f>
        <v>0</v>
      </c>
      <c r="L4"/>
      <c r="M4" s="9"/>
      <c r="N4" s="9"/>
      <c r="O4" s="9"/>
    </row>
    <row r="5" spans="1:15" s="3" customFormat="1" ht="136.5" customHeight="1" x14ac:dyDescent="0.25">
      <c r="A5" s="22">
        <v>3</v>
      </c>
      <c r="B5" s="13" t="s">
        <v>33</v>
      </c>
      <c r="C5" s="17" t="s">
        <v>34</v>
      </c>
      <c r="D5" s="54" t="s">
        <v>30</v>
      </c>
      <c r="E5" s="54"/>
      <c r="F5" s="35">
        <v>200</v>
      </c>
      <c r="G5" s="45"/>
      <c r="H5" s="46"/>
      <c r="I5" s="40">
        <f t="shared" si="0"/>
        <v>0</v>
      </c>
      <c r="J5" s="32">
        <f t="shared" si="1"/>
        <v>0</v>
      </c>
      <c r="L5"/>
      <c r="M5" s="9"/>
      <c r="N5" s="9"/>
      <c r="O5" s="9"/>
    </row>
    <row r="6" spans="1:15" s="3" customFormat="1" ht="100.5" customHeight="1" x14ac:dyDescent="0.25">
      <c r="A6" s="21">
        <v>4</v>
      </c>
      <c r="B6" s="13" t="s">
        <v>35</v>
      </c>
      <c r="C6" s="17" t="s">
        <v>11</v>
      </c>
      <c r="D6" s="54" t="s">
        <v>36</v>
      </c>
      <c r="E6" s="54"/>
      <c r="F6" s="35">
        <v>500</v>
      </c>
      <c r="G6" s="45"/>
      <c r="H6" s="46"/>
      <c r="I6" s="40">
        <f t="shared" si="0"/>
        <v>0</v>
      </c>
      <c r="J6" s="32">
        <f t="shared" si="1"/>
        <v>0</v>
      </c>
      <c r="L6"/>
      <c r="M6" s="9"/>
      <c r="N6" s="9"/>
      <c r="O6" s="9"/>
    </row>
    <row r="7" spans="1:15" s="3" customFormat="1" ht="183" customHeight="1" x14ac:dyDescent="0.25">
      <c r="A7" s="22">
        <v>5</v>
      </c>
      <c r="B7" s="13" t="s">
        <v>9</v>
      </c>
      <c r="C7" s="17" t="s">
        <v>52</v>
      </c>
      <c r="D7" s="54" t="s">
        <v>18</v>
      </c>
      <c r="E7" s="54"/>
      <c r="F7" s="35">
        <v>100</v>
      </c>
      <c r="G7" s="45"/>
      <c r="H7" s="46"/>
      <c r="I7" s="40">
        <f t="shared" si="0"/>
        <v>0</v>
      </c>
      <c r="J7" s="32">
        <f t="shared" si="1"/>
        <v>0</v>
      </c>
      <c r="L7"/>
      <c r="M7" s="9"/>
      <c r="N7" s="9"/>
      <c r="O7" s="9"/>
    </row>
    <row r="8" spans="1:15" s="3" customFormat="1" ht="102" customHeight="1" x14ac:dyDescent="0.25">
      <c r="A8" s="21">
        <v>6</v>
      </c>
      <c r="B8" s="13" t="s">
        <v>5</v>
      </c>
      <c r="C8" s="17" t="s">
        <v>29</v>
      </c>
      <c r="D8" s="54" t="s">
        <v>53</v>
      </c>
      <c r="E8" s="54"/>
      <c r="F8" s="35">
        <v>50</v>
      </c>
      <c r="G8" s="45"/>
      <c r="H8" s="46"/>
      <c r="I8" s="40">
        <f t="shared" si="0"/>
        <v>0</v>
      </c>
      <c r="J8" s="32">
        <f t="shared" si="1"/>
        <v>0</v>
      </c>
      <c r="L8"/>
      <c r="M8" s="9"/>
      <c r="N8" s="9"/>
      <c r="O8" s="9"/>
    </row>
    <row r="9" spans="1:15" s="3" customFormat="1" ht="127.5" customHeight="1" x14ac:dyDescent="0.25">
      <c r="A9" s="22">
        <v>7</v>
      </c>
      <c r="B9" s="13" t="s">
        <v>6</v>
      </c>
      <c r="C9" s="17" t="s">
        <v>23</v>
      </c>
      <c r="D9" s="54" t="s">
        <v>16</v>
      </c>
      <c r="E9" s="54"/>
      <c r="F9" s="35">
        <v>100</v>
      </c>
      <c r="G9" s="45"/>
      <c r="H9" s="46"/>
      <c r="I9" s="40">
        <f t="shared" si="0"/>
        <v>0</v>
      </c>
      <c r="J9" s="32">
        <f t="shared" si="1"/>
        <v>0</v>
      </c>
      <c r="L9"/>
      <c r="M9" s="9"/>
      <c r="N9" s="9"/>
      <c r="O9" s="9"/>
    </row>
    <row r="10" spans="1:15" s="3" customFormat="1" ht="134.25" customHeight="1" x14ac:dyDescent="0.25">
      <c r="A10" s="21">
        <v>8</v>
      </c>
      <c r="B10" s="13" t="s">
        <v>7</v>
      </c>
      <c r="C10" s="17" t="s">
        <v>37</v>
      </c>
      <c r="D10" s="54" t="s">
        <v>14</v>
      </c>
      <c r="E10" s="54"/>
      <c r="F10" s="35">
        <v>2000</v>
      </c>
      <c r="G10" s="45"/>
      <c r="H10" s="46"/>
      <c r="I10" s="40">
        <f t="shared" si="0"/>
        <v>0</v>
      </c>
      <c r="J10" s="32">
        <f t="shared" si="1"/>
        <v>0</v>
      </c>
      <c r="L10"/>
      <c r="M10" s="9"/>
      <c r="N10" s="9"/>
      <c r="O10" s="9"/>
    </row>
    <row r="11" spans="1:15" s="3" customFormat="1" ht="134.25" customHeight="1" x14ac:dyDescent="0.25">
      <c r="A11" s="22">
        <v>9</v>
      </c>
      <c r="B11" s="13" t="s">
        <v>8</v>
      </c>
      <c r="C11" s="17" t="s">
        <v>38</v>
      </c>
      <c r="D11" s="54" t="s">
        <v>17</v>
      </c>
      <c r="E11" s="54"/>
      <c r="F11" s="35">
        <v>2000</v>
      </c>
      <c r="G11" s="45"/>
      <c r="H11" s="46"/>
      <c r="I11" s="40">
        <f t="shared" si="0"/>
        <v>0</v>
      </c>
      <c r="J11" s="32">
        <f t="shared" si="1"/>
        <v>0</v>
      </c>
      <c r="M11" s="9"/>
      <c r="N11" s="9"/>
      <c r="O11" s="9"/>
    </row>
    <row r="12" spans="1:15" ht="244.5" customHeight="1" x14ac:dyDescent="0.25">
      <c r="A12" s="21">
        <v>10</v>
      </c>
      <c r="B12" s="18" t="s">
        <v>20</v>
      </c>
      <c r="C12" s="19" t="s">
        <v>54</v>
      </c>
      <c r="D12" s="55" t="s">
        <v>21</v>
      </c>
      <c r="E12" s="55"/>
      <c r="F12" s="36">
        <v>700</v>
      </c>
      <c r="G12" s="45"/>
      <c r="H12" s="46"/>
      <c r="I12" s="41">
        <f>F12*G12</f>
        <v>0</v>
      </c>
      <c r="J12" s="32">
        <f t="shared" si="1"/>
        <v>0</v>
      </c>
      <c r="K12" s="12"/>
    </row>
    <row r="13" spans="1:15" s="3" customFormat="1" ht="150.75" customHeight="1" x14ac:dyDescent="0.25">
      <c r="A13" s="22">
        <v>11</v>
      </c>
      <c r="B13" s="13" t="s">
        <v>41</v>
      </c>
      <c r="C13" s="17" t="s">
        <v>40</v>
      </c>
      <c r="D13" s="54" t="s">
        <v>15</v>
      </c>
      <c r="E13" s="54"/>
      <c r="F13" s="37">
        <v>1000</v>
      </c>
      <c r="G13" s="47"/>
      <c r="H13" s="46"/>
      <c r="I13" s="40">
        <f>F13*G13</f>
        <v>0</v>
      </c>
      <c r="J13" s="32">
        <f t="shared" si="1"/>
        <v>0</v>
      </c>
      <c r="L13"/>
      <c r="M13" s="9"/>
      <c r="N13" s="9"/>
      <c r="O13" s="9"/>
    </row>
    <row r="14" spans="1:15" s="3" customFormat="1" ht="76.5" customHeight="1" x14ac:dyDescent="0.25">
      <c r="A14" s="21">
        <v>12</v>
      </c>
      <c r="B14" s="13" t="s">
        <v>42</v>
      </c>
      <c r="C14" s="17" t="s">
        <v>55</v>
      </c>
      <c r="D14" s="54" t="s">
        <v>15</v>
      </c>
      <c r="E14" s="54"/>
      <c r="F14" s="35">
        <v>1000</v>
      </c>
      <c r="G14" s="48"/>
      <c r="H14" s="46"/>
      <c r="I14" s="40">
        <f>F14*G14</f>
        <v>0</v>
      </c>
      <c r="J14" s="32">
        <f t="shared" si="1"/>
        <v>0</v>
      </c>
      <c r="L14"/>
      <c r="M14" s="9"/>
      <c r="N14" s="9"/>
      <c r="O14" s="10"/>
    </row>
    <row r="15" spans="1:15" ht="114" customHeight="1" thickBot="1" x14ac:dyDescent="0.3">
      <c r="A15" s="23">
        <v>13</v>
      </c>
      <c r="B15" s="24" t="s">
        <v>43</v>
      </c>
      <c r="C15" s="25" t="s">
        <v>39</v>
      </c>
      <c r="D15" s="53" t="s">
        <v>19</v>
      </c>
      <c r="E15" s="53"/>
      <c r="F15" s="38">
        <v>2000</v>
      </c>
      <c r="G15" s="49"/>
      <c r="H15" s="50"/>
      <c r="I15" s="42">
        <f>F15*G15</f>
        <v>0</v>
      </c>
      <c r="J15" s="33">
        <f t="shared" si="1"/>
        <v>0</v>
      </c>
    </row>
    <row r="16" spans="1:15" ht="33" customHeight="1" thickBot="1" x14ac:dyDescent="0.35">
      <c r="A16" s="58" t="s">
        <v>24</v>
      </c>
      <c r="B16" s="59"/>
      <c r="C16" s="59"/>
      <c r="D16" s="59"/>
      <c r="E16" s="59"/>
      <c r="F16" s="59"/>
      <c r="G16" s="59"/>
      <c r="H16" s="60"/>
      <c r="I16" s="27">
        <f>SUM(I3:I15)</f>
        <v>0</v>
      </c>
      <c r="J16" s="28">
        <f>SUM(J3:J15)</f>
        <v>0</v>
      </c>
    </row>
    <row r="17" spans="1:10" customFormat="1" x14ac:dyDescent="0.25">
      <c r="A17" s="61"/>
      <c r="B17" s="61"/>
      <c r="C17" s="61"/>
      <c r="D17" s="5"/>
      <c r="E17" s="5"/>
      <c r="F17" s="5"/>
      <c r="G17" s="5"/>
      <c r="H17" s="6"/>
      <c r="I17" s="6"/>
      <c r="J17" s="6"/>
    </row>
    <row r="18" spans="1:10" customFormat="1" ht="0.75" customHeight="1" x14ac:dyDescent="0.25">
      <c r="A18" s="4"/>
      <c r="C18" s="14"/>
      <c r="G18" s="2"/>
      <c r="H18" s="2"/>
      <c r="I18" s="2"/>
      <c r="J18" s="2"/>
    </row>
    <row r="19" spans="1:10" customFormat="1" ht="0.75" customHeight="1" x14ac:dyDescent="0.25">
      <c r="A19" s="4"/>
      <c r="C19" s="14"/>
      <c r="G19" s="2"/>
      <c r="H19" s="2"/>
      <c r="I19" s="2"/>
      <c r="J19" s="2"/>
    </row>
    <row r="20" spans="1:10" customFormat="1" ht="0.75" customHeight="1" x14ac:dyDescent="0.25">
      <c r="A20" s="4"/>
      <c r="C20" s="14"/>
      <c r="G20" s="2"/>
      <c r="H20" s="2"/>
      <c r="I20" s="2"/>
      <c r="J20" s="2"/>
    </row>
    <row r="21" spans="1:10" customFormat="1" ht="0.75" customHeight="1" x14ac:dyDescent="0.25">
      <c r="A21" s="4"/>
      <c r="C21" s="14"/>
      <c r="G21" s="2"/>
      <c r="H21" s="2"/>
      <c r="I21" s="2"/>
      <c r="J21" s="2"/>
    </row>
    <row r="22" spans="1:10" customFormat="1" ht="0.75" customHeight="1" x14ac:dyDescent="0.25">
      <c r="A22" s="4"/>
      <c r="C22" s="14"/>
      <c r="G22" s="2"/>
      <c r="H22" s="2"/>
      <c r="I22" s="2"/>
      <c r="J22" s="2"/>
    </row>
    <row r="24" spans="1:10" customFormat="1" ht="15.75" x14ac:dyDescent="0.25">
      <c r="A24" s="4"/>
      <c r="C24" s="62" t="s">
        <v>44</v>
      </c>
      <c r="D24" s="62"/>
      <c r="E24" s="62"/>
      <c r="F24" s="62"/>
      <c r="G24" s="2"/>
      <c r="H24" s="2"/>
      <c r="I24" s="2"/>
      <c r="J24" s="2"/>
    </row>
    <row r="25" spans="1:10" customFormat="1" x14ac:dyDescent="0.25">
      <c r="A25" s="4"/>
      <c r="C25" s="14" t="s">
        <v>47</v>
      </c>
      <c r="E25" t="s">
        <v>46</v>
      </c>
      <c r="G25" s="2"/>
      <c r="H25" s="2"/>
      <c r="I25" s="2" t="s">
        <v>48</v>
      </c>
      <c r="J25" s="2"/>
    </row>
    <row r="37" spans="3:5" customFormat="1" x14ac:dyDescent="0.25">
      <c r="C37" s="14"/>
      <c r="E37" s="2" t="s">
        <v>45</v>
      </c>
    </row>
    <row r="46" spans="3:5" customFormat="1" x14ac:dyDescent="0.25">
      <c r="C46" s="14" t="s">
        <v>49</v>
      </c>
    </row>
    <row r="53" spans="3:3" customFormat="1" x14ac:dyDescent="0.25">
      <c r="C53" s="14" t="s">
        <v>50</v>
      </c>
    </row>
  </sheetData>
  <sheetProtection password="C099" sheet="1" objects="1" scenarios="1"/>
  <mergeCells count="18">
    <mergeCell ref="A16:H16"/>
    <mergeCell ref="A17:C17"/>
    <mergeCell ref="C24:F24"/>
    <mergeCell ref="D13:E13"/>
    <mergeCell ref="D14:E14"/>
    <mergeCell ref="A1:J1"/>
    <mergeCell ref="D15:E15"/>
    <mergeCell ref="D7:E7"/>
    <mergeCell ref="D8:E8"/>
    <mergeCell ref="D9:E9"/>
    <mergeCell ref="D10:E10"/>
    <mergeCell ref="D11:E11"/>
    <mergeCell ref="D12:E12"/>
    <mergeCell ref="D2:E2"/>
    <mergeCell ref="D3:E3"/>
    <mergeCell ref="D4:E4"/>
    <mergeCell ref="D5:E5"/>
    <mergeCell ref="D6:E6"/>
  </mergeCells>
  <pageMargins left="0.70866141732283472" right="0.70866141732283472" top="0.78740157480314965" bottom="0.78740157480314965" header="0.31496062992125984" footer="0.31496062992125984"/>
  <pageSetup paperSize="9" scale="37" orientation="portrait" horizontalDpi="4294967294" verticalDpi="0" r:id="rId1"/>
  <headerFooter>
    <oddHeader>&amp;CPříloha č. 6:  Propagační předměty pro PEF</oddHeader>
    <oddFooter>&amp;C&amp;P z &amp;N</oddFooter>
  </headerFooter>
  <rowBreaks count="1" manualBreakCount="1">
    <brk id="16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PEF</vt:lpstr>
      <vt:lpstr>PEF!Oblast_tisku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2017-05-18T11:50:28Z</cp:lastPrinted>
  <dcterms:created xsi:type="dcterms:W3CDTF">2016-02-22T09:09:25Z</dcterms:created>
  <dcterms:modified xsi:type="dcterms:W3CDTF">2017-05-18T11:50:50Z</dcterms:modified>
</cp:coreProperties>
</file>