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90" windowWidth="14115" windowHeight="465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BE21" i="3" l="1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BB24" i="3" s="1"/>
  <c r="BA17" i="3"/>
  <c r="BD24" i="3"/>
  <c r="C24" i="3"/>
  <c r="BE14" i="3"/>
  <c r="BD14" i="3"/>
  <c r="BC14" i="3"/>
  <c r="BB14" i="3"/>
  <c r="BA14" i="3"/>
  <c r="BE12" i="3"/>
  <c r="BD12" i="3"/>
  <c r="BC12" i="3"/>
  <c r="BB12" i="3"/>
  <c r="BA12" i="3"/>
  <c r="BE10" i="3"/>
  <c r="BD10" i="3"/>
  <c r="BC10" i="3"/>
  <c r="BB10" i="3"/>
  <c r="BA10" i="3"/>
  <c r="BE8" i="3"/>
  <c r="BD8" i="3"/>
  <c r="BC8" i="3"/>
  <c r="BB8" i="3"/>
  <c r="BA8" i="3"/>
  <c r="C15" i="3"/>
  <c r="BC15" i="3" l="1"/>
  <c r="BE15" i="3"/>
  <c r="BB15" i="3"/>
  <c r="BD15" i="3"/>
  <c r="BC24" i="3"/>
  <c r="BE24" i="3"/>
  <c r="G24" i="3"/>
  <c r="BA15" i="3"/>
  <c r="BA24" i="3"/>
  <c r="G15" i="3"/>
</calcChain>
</file>

<file path=xl/sharedStrings.xml><?xml version="1.0" encoding="utf-8"?>
<sst xmlns="http://schemas.openxmlformats.org/spreadsheetml/2006/main" count="58" uniqueCount="42">
  <si>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</si>
  <si>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</si>
  <si>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</si>
  <si>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</si>
  <si>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</si>
  <si>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</si>
  <si>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</si>
  <si>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</si>
  <si>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</si>
  <si>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</si>
  <si>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</si>
  <si>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</si>
  <si>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VN</t>
  </si>
  <si>
    <t>Vedlejší náklady</t>
  </si>
  <si>
    <t>00512101</t>
  </si>
  <si>
    <t>soubor</t>
  </si>
  <si>
    <t>Náklady spojené se zřízením přípojek energií k objektům zařízení staveniště,vybudování případných odběrných měřícíc míst a zařízení,případná příprava území pro objekty zařízení staveniště a vlastnívybudování objektů zařízení staveniště.</t>
  </si>
  <si>
    <t>00512030</t>
  </si>
  <si>
    <t>Odstranění objektů zařízení staveniště vč.přípojek energií a jejich odvoz.Položka zahrnuje i náklady na úpravu povrchů po odstranění zařízení staveniště a úklid ploch,na kterých bylozařízení staveniště provozováno.</t>
  </si>
  <si>
    <t>005124010</t>
  </si>
  <si>
    <t>Koordinace stavebních a technologických dodáve stavby</t>
  </si>
  <si>
    <t>005127</t>
  </si>
  <si>
    <t>ON</t>
  </si>
  <si>
    <t>Ostatní náklady</t>
  </si>
  <si>
    <t>005211080</t>
  </si>
  <si>
    <t>Bezpečnostní a hygienická zařízení na staveništi viz.Mikrobiol.lab. v obj.P</t>
  </si>
  <si>
    <t>Náklady na ochranu staveniště před vstupem nepovolaných osob,včetně příslušného značení,náklady na osvětlení staveniště,náklady na vypracování potřebné dokumentace pro provoz staveniště z hlediska požární ochrany(požární řád a poplachové směrnice) a z hlediska provozu staveniště provozně dopravní řád vč.plánu BOZP</t>
  </si>
  <si>
    <t>0052410</t>
  </si>
  <si>
    <t xml:space="preserve">Dokumentace skutečného provedení </t>
  </si>
  <si>
    <t>Náklady na vyhotovení dokumentace skutečného provedení stavby a její předání objednateli v požadované formě a požadovaném počtu.Dokumentace skut.provedení stavební části vč.všech profesí.</t>
  </si>
  <si>
    <t>043103001</t>
  </si>
  <si>
    <t xml:space="preserve">Náklady na provedení zkoušek,revizí a měření </t>
  </si>
  <si>
    <t>Revize elektro</t>
  </si>
  <si>
    <t>Měření objemové aktivity radonu ve vnitřním prostředí.</t>
  </si>
  <si>
    <t>Laboratoře v obj.P-1np</t>
  </si>
  <si>
    <t>Soupis vedlejších a ostatních nákladů</t>
  </si>
  <si>
    <t>Koordinace stavebních a technologických dodávek stavby</t>
  </si>
  <si>
    <t>neoceňovat - oceněno v rámci Soupisu prací pro Mikrobiologickou laboratoř</t>
  </si>
  <si>
    <t>Pronájem mobil.WC po dobu výstavby vč.dopravy viz Soupis prací Mikrobiol.lab. v obj.P</t>
  </si>
  <si>
    <t>Koordinační činost viz Soupis prací Mikrobiol.lab.v obj.P</t>
  </si>
  <si>
    <t>Odstranění zařízení staveniště viz Soupis prací Mikrobiol.laboratoř v obj.P</t>
  </si>
  <si>
    <t>Vybudování zařízení staveniště viz Soupis prací Mikrobiol.laboratoř v obj.P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</si>
</sst>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2" fillId="0" borderId="9" xfId="1" applyFont="1" applyBorder="1"/>
    <xf numFmtId="0" fontId="1" fillId="0" borderId="9" xfId="1" applyFont="1" applyBorder="1"/>
    <xf numFmtId="0" fontId="2" fillId="0" borderId="14" xfId="1" applyFont="1" applyBorder="1"/>
    <xf numFmtId="0" fontId="1" fillId="0" borderId="14" xfId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3" fillId="0" borderId="10" xfId="1" applyFont="1" applyBorder="1" applyAlignment="1">
      <alignment horizontal="right"/>
    </xf>
    <xf numFmtId="0" fontId="1" fillId="0" borderId="9" xfId="1" applyFont="1" applyBorder="1" applyAlignment="1">
      <alignment horizontal="left"/>
    </xf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0" borderId="17" xfId="1" applyFont="1" applyBorder="1" applyAlignment="1">
      <alignment horizontal="center"/>
    </xf>
    <xf numFmtId="49" fontId="2" fillId="0" borderId="17" xfId="1" applyNumberFormat="1" applyFont="1" applyBorder="1" applyAlignment="1">
      <alignment horizontal="left"/>
    </xf>
    <xf numFmtId="0" fontId="2" fillId="0" borderId="5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1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18" xfId="1" applyFont="1" applyBorder="1" applyAlignment="1">
      <alignment horizontal="center" vertical="top"/>
    </xf>
    <xf numFmtId="49" fontId="9" fillId="0" borderId="18" xfId="1" applyNumberFormat="1" applyFont="1" applyBorder="1" applyAlignment="1">
      <alignment horizontal="left" vertical="top"/>
    </xf>
    <xf numFmtId="0" fontId="9" fillId="0" borderId="18" xfId="1" applyFont="1" applyBorder="1" applyAlignment="1">
      <alignment vertical="top" wrapText="1"/>
    </xf>
    <xf numFmtId="49" fontId="9" fillId="0" borderId="18" xfId="1" applyNumberFormat="1" applyFont="1" applyBorder="1" applyAlignment="1">
      <alignment horizontal="center" shrinkToFit="1"/>
    </xf>
    <xf numFmtId="4" fontId="9" fillId="0" borderId="18" xfId="1" applyNumberFormat="1" applyFont="1" applyBorder="1" applyAlignment="1">
      <alignment horizontal="right"/>
    </xf>
    <xf numFmtId="4" fontId="9" fillId="0" borderId="18" xfId="1" applyNumberFormat="1" applyFont="1" applyBorder="1"/>
    <xf numFmtId="0" fontId="10" fillId="0" borderId="0" xfId="1" applyFont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0" fontId="1" fillId="2" borderId="3" xfId="1" applyFont="1" applyFill="1" applyBorder="1" applyAlignment="1">
      <alignment horizontal="center"/>
    </xf>
    <xf numFmtId="49" fontId="14" fillId="2" borderId="3" xfId="1" applyNumberFormat="1" applyFont="1" applyFill="1" applyBorder="1" applyAlignment="1">
      <alignment horizontal="left"/>
    </xf>
    <xf numFmtId="0" fontId="14" fillId="2" borderId="5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3" fontId="4" fillId="0" borderId="0" xfId="1" applyNumberFormat="1"/>
    <xf numFmtId="0" fontId="4" fillId="0" borderId="0" xfId="1" applyBorder="1"/>
    <xf numFmtId="0" fontId="15" fillId="0" borderId="0" xfId="1" applyFont="1" applyAlignment="1"/>
    <xf numFmtId="0" fontId="4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4" fillId="0" borderId="0" xfId="1" applyBorder="1" applyAlignment="1">
      <alignment horizontal="right"/>
    </xf>
    <xf numFmtId="0" fontId="11" fillId="3" borderId="6" xfId="1" applyNumberFormat="1" applyFont="1" applyFill="1" applyBorder="1" applyAlignment="1">
      <alignment horizontal="left" wrapText="1" indent="1"/>
    </xf>
    <xf numFmtId="0" fontId="12" fillId="0" borderId="0" xfId="0" applyNumberFormat="1" applyFont="1"/>
    <xf numFmtId="0" fontId="12" fillId="0" borderId="4" xfId="0" applyNumberFormat="1" applyFont="1" applyBorder="1"/>
    <xf numFmtId="0" fontId="5" fillId="0" borderId="0" xfId="1" applyFont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49" fontId="1" fillId="0" borderId="12" xfId="1" applyNumberFormat="1" applyFont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15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  <xf numFmtId="0" fontId="1" fillId="0" borderId="16" xfId="1" applyFont="1" applyBorder="1" applyAlignment="1">
      <alignment horizontal="center" shrinkToFit="1"/>
    </xf>
    <xf numFmtId="4" fontId="9" fillId="0" borderId="19" xfId="1" applyNumberFormat="1" applyFont="1" applyBorder="1" applyAlignment="1">
      <alignment horizontal="right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4" fontId="9" fillId="0" borderId="19" xfId="1" applyNumberFormat="1" applyFont="1" applyBorder="1" applyAlignment="1" applyProtection="1">
      <alignment horizontal="right" wrapText="1"/>
    </xf>
    <xf numFmtId="0" fontId="0" fillId="0" borderId="20" xfId="0" applyBorder="1" applyAlignment="1" applyProtection="1">
      <alignment wrapText="1"/>
    </xf>
    <xf numFmtId="0" fontId="0" fillId="0" borderId="21" xfId="0" applyBorder="1" applyAlignment="1" applyProtection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7"/>
  <sheetViews>
    <sheetView showGridLines="0" showZeros="0" tabSelected="1" zoomScaleNormal="100" workbookViewId="0">
      <selection activeCell="K18" sqref="K18"/>
    </sheetView>
  </sheetViews>
  <sheetFormatPr defaultRowHeight="12.75" x14ac:dyDescent="0.2"/>
  <cols>
    <col min="1" max="1" width="4.42578125" style="5" customWidth="1"/>
    <col min="2" max="2" width="11.5703125" style="5" customWidth="1"/>
    <col min="3" max="3" width="40.42578125" style="5" customWidth="1"/>
    <col min="4" max="4" width="5.5703125" style="5" customWidth="1"/>
    <col min="5" max="5" width="8.5703125" style="48" customWidth="1"/>
    <col min="6" max="6" width="9.85546875" style="5" customWidth="1"/>
    <col min="7" max="7" width="13.85546875" style="5" customWidth="1"/>
    <col min="8" max="11" width="9.140625" style="5"/>
    <col min="12" max="12" width="75.42578125" style="5" customWidth="1"/>
    <col min="13" max="13" width="45.28515625" style="5" customWidth="1"/>
    <col min="14" max="16384" width="9.140625" style="5"/>
  </cols>
  <sheetData>
    <row r="1" spans="1:104" ht="15.75" x14ac:dyDescent="0.25">
      <c r="A1" s="57" t="s">
        <v>35</v>
      </c>
      <c r="B1" s="57"/>
      <c r="C1" s="57"/>
      <c r="D1" s="57"/>
      <c r="E1" s="57"/>
      <c r="F1" s="57"/>
      <c r="G1" s="57"/>
    </row>
    <row r="2" spans="1:104" ht="14.25" customHeight="1" thickBot="1" x14ac:dyDescent="0.25">
      <c r="A2" s="6"/>
      <c r="B2" s="7"/>
      <c r="C2" s="8"/>
      <c r="D2" s="8"/>
      <c r="E2" s="9"/>
      <c r="F2" s="8"/>
      <c r="G2" s="8"/>
    </row>
    <row r="3" spans="1:104" ht="13.5" thickTop="1" x14ac:dyDescent="0.2">
      <c r="A3" s="58" t="s">
        <v>0</v>
      </c>
      <c r="B3" s="59"/>
      <c r="C3" s="1" t="s">
        <v>34</v>
      </c>
      <c r="D3" s="2"/>
      <c r="E3" s="10" t="s">
        <v>2</v>
      </c>
      <c r="F3" s="11"/>
      <c r="G3" s="12"/>
    </row>
    <row r="4" spans="1:104" ht="13.5" thickBot="1" x14ac:dyDescent="0.25">
      <c r="A4" s="60" t="s">
        <v>1</v>
      </c>
      <c r="B4" s="61"/>
      <c r="C4" s="3"/>
      <c r="D4" s="4"/>
      <c r="E4" s="62"/>
      <c r="F4" s="63"/>
      <c r="G4" s="64"/>
    </row>
    <row r="5" spans="1:104" ht="13.5" thickTop="1" x14ac:dyDescent="0.2">
      <c r="A5" s="13"/>
      <c r="B5" s="6"/>
      <c r="C5" s="6"/>
      <c r="D5" s="6"/>
      <c r="E5" s="14"/>
      <c r="F5" s="6"/>
      <c r="G5" s="15"/>
    </row>
    <row r="6" spans="1:104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104" x14ac:dyDescent="0.2">
      <c r="A7" s="20" t="s">
        <v>10</v>
      </c>
      <c r="B7" s="21" t="s">
        <v>12</v>
      </c>
      <c r="C7" s="22" t="s">
        <v>13</v>
      </c>
      <c r="D7" s="23"/>
      <c r="E7" s="24"/>
      <c r="F7" s="24"/>
      <c r="G7" s="25"/>
      <c r="H7" s="26"/>
      <c r="I7" s="26"/>
      <c r="O7" s="27">
        <v>1</v>
      </c>
    </row>
    <row r="8" spans="1:104" ht="22.5" x14ac:dyDescent="0.2">
      <c r="A8" s="28">
        <v>1</v>
      </c>
      <c r="B8" s="29" t="s">
        <v>14</v>
      </c>
      <c r="C8" s="30" t="s">
        <v>41</v>
      </c>
      <c r="D8" s="31"/>
      <c r="E8" s="68" t="s">
        <v>37</v>
      </c>
      <c r="F8" s="69"/>
      <c r="G8" s="70"/>
      <c r="O8" s="27">
        <v>2</v>
      </c>
      <c r="AA8" s="5">
        <v>12</v>
      </c>
      <c r="AB8" s="5">
        <v>0</v>
      </c>
      <c r="AC8" s="5">
        <v>1</v>
      </c>
      <c r="AZ8" s="5">
        <v>1</v>
      </c>
      <c r="BA8" s="5">
        <f>IF(AZ8=1,G8,0)</f>
        <v>0</v>
      </c>
      <c r="BB8" s="5">
        <f>IF(AZ8=2,G8,0)</f>
        <v>0</v>
      </c>
      <c r="BC8" s="5">
        <f>IF(AZ8=3,G8,0)</f>
        <v>0</v>
      </c>
      <c r="BD8" s="5">
        <f>IF(AZ8=4,G8,0)</f>
        <v>0</v>
      </c>
      <c r="BE8" s="5">
        <f>IF(AZ8=5,G8,0)</f>
        <v>0</v>
      </c>
      <c r="CA8" s="34">
        <v>12</v>
      </c>
      <c r="CB8" s="34">
        <v>0</v>
      </c>
      <c r="CZ8" s="5">
        <v>0</v>
      </c>
    </row>
    <row r="9" spans="1:104" ht="33.75" x14ac:dyDescent="0.2">
      <c r="A9" s="35"/>
      <c r="B9" s="36"/>
      <c r="C9" s="54" t="s">
        <v>16</v>
      </c>
      <c r="D9" s="55"/>
      <c r="E9" s="55"/>
      <c r="F9" s="55"/>
      <c r="G9" s="56"/>
      <c r="L9" s="37" t="s">
        <v>16</v>
      </c>
      <c r="O9" s="27">
        <v>3</v>
      </c>
    </row>
    <row r="10" spans="1:104" ht="22.5" x14ac:dyDescent="0.2">
      <c r="A10" s="28">
        <v>2</v>
      </c>
      <c r="B10" s="29" t="s">
        <v>17</v>
      </c>
      <c r="C10" s="30" t="s">
        <v>40</v>
      </c>
      <c r="D10" s="31" t="s">
        <v>15</v>
      </c>
      <c r="E10" s="68" t="s">
        <v>37</v>
      </c>
      <c r="F10" s="69"/>
      <c r="G10" s="70"/>
      <c r="O10" s="27">
        <v>2</v>
      </c>
      <c r="AA10" s="5">
        <v>12</v>
      </c>
      <c r="AB10" s="5">
        <v>0</v>
      </c>
      <c r="AC10" s="5">
        <v>2</v>
      </c>
      <c r="AZ10" s="5">
        <v>1</v>
      </c>
      <c r="BA10" s="5">
        <f>IF(AZ10=1,G10,0)</f>
        <v>0</v>
      </c>
      <c r="BB10" s="5">
        <f>IF(AZ10=2,G10,0)</f>
        <v>0</v>
      </c>
      <c r="BC10" s="5">
        <f>IF(AZ10=3,G10,0)</f>
        <v>0</v>
      </c>
      <c r="BD10" s="5">
        <f>IF(AZ10=4,G10,0)</f>
        <v>0</v>
      </c>
      <c r="BE10" s="5">
        <f>IF(AZ10=5,G10,0)</f>
        <v>0</v>
      </c>
      <c r="CA10" s="34">
        <v>12</v>
      </c>
      <c r="CB10" s="34">
        <v>0</v>
      </c>
      <c r="CZ10" s="5">
        <v>0</v>
      </c>
    </row>
    <row r="11" spans="1:104" ht="33.75" x14ac:dyDescent="0.2">
      <c r="A11" s="35"/>
      <c r="B11" s="36"/>
      <c r="C11" s="54" t="s">
        <v>18</v>
      </c>
      <c r="D11" s="55"/>
      <c r="E11" s="55"/>
      <c r="F11" s="55"/>
      <c r="G11" s="56"/>
      <c r="L11" s="37" t="s">
        <v>18</v>
      </c>
      <c r="O11" s="27">
        <v>3</v>
      </c>
    </row>
    <row r="12" spans="1:104" ht="25.5" customHeight="1" x14ac:dyDescent="0.2">
      <c r="A12" s="28">
        <v>3</v>
      </c>
      <c r="B12" s="29" t="s">
        <v>19</v>
      </c>
      <c r="C12" s="30" t="s">
        <v>39</v>
      </c>
      <c r="D12" s="31"/>
      <c r="E12" s="68" t="s">
        <v>37</v>
      </c>
      <c r="F12" s="69"/>
      <c r="G12" s="70"/>
      <c r="O12" s="27">
        <v>2</v>
      </c>
      <c r="AA12" s="5">
        <v>12</v>
      </c>
      <c r="AB12" s="5">
        <v>0</v>
      </c>
      <c r="AC12" s="5">
        <v>3</v>
      </c>
      <c r="AZ12" s="5">
        <v>1</v>
      </c>
      <c r="BA12" s="5">
        <f>IF(AZ12=1,G12,0)</f>
        <v>0</v>
      </c>
      <c r="BB12" s="5">
        <f>IF(AZ12=2,G12,0)</f>
        <v>0</v>
      </c>
      <c r="BC12" s="5">
        <f>IF(AZ12=3,G12,0)</f>
        <v>0</v>
      </c>
      <c r="BD12" s="5">
        <f>IF(AZ12=4,G12,0)</f>
        <v>0</v>
      </c>
      <c r="BE12" s="5">
        <f>IF(AZ12=5,G12,0)</f>
        <v>0</v>
      </c>
      <c r="CA12" s="34">
        <v>12</v>
      </c>
      <c r="CB12" s="34">
        <v>0</v>
      </c>
      <c r="CZ12" s="5">
        <v>0</v>
      </c>
    </row>
    <row r="13" spans="1:104" x14ac:dyDescent="0.2">
      <c r="A13" s="35"/>
      <c r="B13" s="36"/>
      <c r="C13" s="54" t="s">
        <v>36</v>
      </c>
      <c r="D13" s="55"/>
      <c r="E13" s="55"/>
      <c r="F13" s="55"/>
      <c r="G13" s="56"/>
      <c r="L13" s="37" t="s">
        <v>20</v>
      </c>
      <c r="O13" s="27">
        <v>3</v>
      </c>
    </row>
    <row r="14" spans="1:104" ht="22.5" x14ac:dyDescent="0.2">
      <c r="A14" s="28">
        <v>4</v>
      </c>
      <c r="B14" s="29" t="s">
        <v>21</v>
      </c>
      <c r="C14" s="30" t="s">
        <v>38</v>
      </c>
      <c r="D14" s="31" t="s">
        <v>15</v>
      </c>
      <c r="E14" s="65" t="s">
        <v>37</v>
      </c>
      <c r="F14" s="66"/>
      <c r="G14" s="67"/>
      <c r="O14" s="27">
        <v>2</v>
      </c>
      <c r="AA14" s="5">
        <v>12</v>
      </c>
      <c r="AB14" s="5">
        <v>0</v>
      </c>
      <c r="AC14" s="5">
        <v>4</v>
      </c>
      <c r="AZ14" s="5">
        <v>1</v>
      </c>
      <c r="BA14" s="5">
        <f>IF(AZ14=1,G14,0)</f>
        <v>0</v>
      </c>
      <c r="BB14" s="5">
        <f>IF(AZ14=2,G14,0)</f>
        <v>0</v>
      </c>
      <c r="BC14" s="5">
        <f>IF(AZ14=3,G14,0)</f>
        <v>0</v>
      </c>
      <c r="BD14" s="5">
        <f>IF(AZ14=4,G14,0)</f>
        <v>0</v>
      </c>
      <c r="BE14" s="5">
        <f>IF(AZ14=5,G14,0)</f>
        <v>0</v>
      </c>
      <c r="CA14" s="34">
        <v>12</v>
      </c>
      <c r="CB14" s="34">
        <v>0</v>
      </c>
      <c r="CZ14" s="5">
        <v>0</v>
      </c>
    </row>
    <row r="15" spans="1:104" x14ac:dyDescent="0.2">
      <c r="A15" s="38"/>
      <c r="B15" s="39" t="s">
        <v>11</v>
      </c>
      <c r="C15" s="40" t="str">
        <f>CONCATENATE(B7," ",C7)</f>
        <v>VN Vedlejší náklady</v>
      </c>
      <c r="D15" s="41"/>
      <c r="E15" s="42"/>
      <c r="F15" s="43"/>
      <c r="G15" s="44">
        <f>SUM(G7:G14)</f>
        <v>0</v>
      </c>
      <c r="O15" s="27">
        <v>4</v>
      </c>
      <c r="BA15" s="45">
        <f>SUM(BA7:BA14)</f>
        <v>0</v>
      </c>
      <c r="BB15" s="45">
        <f>SUM(BB7:BB14)</f>
        <v>0</v>
      </c>
      <c r="BC15" s="45">
        <f>SUM(BC7:BC14)</f>
        <v>0</v>
      </c>
      <c r="BD15" s="45">
        <f>SUM(BD7:BD14)</f>
        <v>0</v>
      </c>
      <c r="BE15" s="45">
        <f>SUM(BE7:BE14)</f>
        <v>0</v>
      </c>
    </row>
    <row r="16" spans="1:104" x14ac:dyDescent="0.2">
      <c r="A16" s="20" t="s">
        <v>10</v>
      </c>
      <c r="B16" s="21" t="s">
        <v>22</v>
      </c>
      <c r="C16" s="22" t="s">
        <v>23</v>
      </c>
      <c r="D16" s="23"/>
      <c r="E16" s="24"/>
      <c r="F16" s="24"/>
      <c r="G16" s="25"/>
      <c r="H16" s="26"/>
      <c r="I16" s="26"/>
      <c r="O16" s="27">
        <v>1</v>
      </c>
    </row>
    <row r="17" spans="1:104" ht="22.5" x14ac:dyDescent="0.2">
      <c r="A17" s="28">
        <v>5</v>
      </c>
      <c r="B17" s="29" t="s">
        <v>24</v>
      </c>
      <c r="C17" s="30" t="s">
        <v>25</v>
      </c>
      <c r="D17" s="31" t="s">
        <v>15</v>
      </c>
      <c r="E17" s="68" t="s">
        <v>37</v>
      </c>
      <c r="F17" s="69"/>
      <c r="G17" s="70"/>
      <c r="O17" s="27">
        <v>2</v>
      </c>
      <c r="AA17" s="5">
        <v>12</v>
      </c>
      <c r="AB17" s="5">
        <v>0</v>
      </c>
      <c r="AC17" s="5">
        <v>5</v>
      </c>
      <c r="AZ17" s="5">
        <v>1</v>
      </c>
      <c r="BA17" s="5">
        <f>IF(AZ17=1,G17,0)</f>
        <v>0</v>
      </c>
      <c r="BB17" s="5">
        <f>IF(AZ17=2,G17,0)</f>
        <v>0</v>
      </c>
      <c r="BC17" s="5">
        <f>IF(AZ17=3,G17,0)</f>
        <v>0</v>
      </c>
      <c r="BD17" s="5">
        <f>IF(AZ17=4,G17,0)</f>
        <v>0</v>
      </c>
      <c r="BE17" s="5">
        <f>IF(AZ17=5,G17,0)</f>
        <v>0</v>
      </c>
      <c r="CA17" s="34">
        <v>12</v>
      </c>
      <c r="CB17" s="34">
        <v>0</v>
      </c>
      <c r="CZ17" s="5">
        <v>0</v>
      </c>
    </row>
    <row r="18" spans="1:104" ht="45" x14ac:dyDescent="0.2">
      <c r="A18" s="35"/>
      <c r="B18" s="36"/>
      <c r="C18" s="54" t="s">
        <v>26</v>
      </c>
      <c r="D18" s="55"/>
      <c r="E18" s="55"/>
      <c r="F18" s="55"/>
      <c r="G18" s="56"/>
      <c r="L18" s="37" t="s">
        <v>26</v>
      </c>
      <c r="O18" s="27">
        <v>3</v>
      </c>
    </row>
    <row r="19" spans="1:104" x14ac:dyDescent="0.2">
      <c r="A19" s="28">
        <v>6</v>
      </c>
      <c r="B19" s="29" t="s">
        <v>27</v>
      </c>
      <c r="C19" s="30" t="s">
        <v>28</v>
      </c>
      <c r="D19" s="31" t="s">
        <v>15</v>
      </c>
      <c r="E19" s="32">
        <v>1</v>
      </c>
      <c r="F19" s="32"/>
      <c r="G19" s="33">
        <f>E19*F19</f>
        <v>0</v>
      </c>
      <c r="O19" s="27">
        <v>2</v>
      </c>
      <c r="AA19" s="5">
        <v>12</v>
      </c>
      <c r="AB19" s="5">
        <v>0</v>
      </c>
      <c r="AC19" s="5">
        <v>6</v>
      </c>
      <c r="AZ19" s="5">
        <v>1</v>
      </c>
      <c r="BA19" s="5">
        <f>IF(AZ19=1,G19,0)</f>
        <v>0</v>
      </c>
      <c r="BB19" s="5">
        <f>IF(AZ19=2,G19,0)</f>
        <v>0</v>
      </c>
      <c r="BC19" s="5">
        <f>IF(AZ19=3,G19,0)</f>
        <v>0</v>
      </c>
      <c r="BD19" s="5">
        <f>IF(AZ19=4,G19,0)</f>
        <v>0</v>
      </c>
      <c r="BE19" s="5">
        <f>IF(AZ19=5,G19,0)</f>
        <v>0</v>
      </c>
      <c r="CA19" s="34">
        <v>12</v>
      </c>
      <c r="CB19" s="34">
        <v>0</v>
      </c>
      <c r="CZ19" s="5">
        <v>0</v>
      </c>
    </row>
    <row r="20" spans="1:104" ht="22.5" x14ac:dyDescent="0.2">
      <c r="A20" s="35"/>
      <c r="B20" s="36"/>
      <c r="C20" s="54" t="s">
        <v>29</v>
      </c>
      <c r="D20" s="55"/>
      <c r="E20" s="55"/>
      <c r="F20" s="55"/>
      <c r="G20" s="56"/>
      <c r="L20" s="37" t="s">
        <v>29</v>
      </c>
      <c r="O20" s="27">
        <v>3</v>
      </c>
    </row>
    <row r="21" spans="1:104" x14ac:dyDescent="0.2">
      <c r="A21" s="28">
        <v>7</v>
      </c>
      <c r="B21" s="29" t="s">
        <v>30</v>
      </c>
      <c r="C21" s="30" t="s">
        <v>31</v>
      </c>
      <c r="D21" s="31" t="s">
        <v>15</v>
      </c>
      <c r="E21" s="32">
        <v>1</v>
      </c>
      <c r="F21" s="32"/>
      <c r="G21" s="33">
        <f>E21*F21</f>
        <v>0</v>
      </c>
      <c r="O21" s="27">
        <v>2</v>
      </c>
      <c r="AA21" s="5">
        <v>12</v>
      </c>
      <c r="AB21" s="5">
        <v>0</v>
      </c>
      <c r="AC21" s="5">
        <v>7</v>
      </c>
      <c r="AZ21" s="5">
        <v>1</v>
      </c>
      <c r="BA21" s="5">
        <f>IF(AZ21=1,G21,0)</f>
        <v>0</v>
      </c>
      <c r="BB21" s="5">
        <f>IF(AZ21=2,G21,0)</f>
        <v>0</v>
      </c>
      <c r="BC21" s="5">
        <f>IF(AZ21=3,G21,0)</f>
        <v>0</v>
      </c>
      <c r="BD21" s="5">
        <f>IF(AZ21=4,G21,0)</f>
        <v>0</v>
      </c>
      <c r="BE21" s="5">
        <f>IF(AZ21=5,G21,0)</f>
        <v>0</v>
      </c>
      <c r="CA21" s="34">
        <v>12</v>
      </c>
      <c r="CB21" s="34">
        <v>0</v>
      </c>
      <c r="CZ21" s="5">
        <v>0</v>
      </c>
    </row>
    <row r="22" spans="1:104" x14ac:dyDescent="0.2">
      <c r="A22" s="35"/>
      <c r="B22" s="36"/>
      <c r="C22" s="54" t="s">
        <v>32</v>
      </c>
      <c r="D22" s="55"/>
      <c r="E22" s="55"/>
      <c r="F22" s="55"/>
      <c r="G22" s="56"/>
      <c r="L22" s="37" t="s">
        <v>32</v>
      </c>
      <c r="O22" s="27">
        <v>3</v>
      </c>
    </row>
    <row r="23" spans="1:104" x14ac:dyDescent="0.2">
      <c r="A23" s="35"/>
      <c r="B23" s="36"/>
      <c r="C23" s="54" t="s">
        <v>33</v>
      </c>
      <c r="D23" s="55"/>
      <c r="E23" s="55"/>
      <c r="F23" s="55"/>
      <c r="G23" s="56"/>
      <c r="L23" s="37" t="s">
        <v>33</v>
      </c>
      <c r="O23" s="27">
        <v>3</v>
      </c>
    </row>
    <row r="24" spans="1:104" x14ac:dyDescent="0.2">
      <c r="A24" s="38"/>
      <c r="B24" s="39" t="s">
        <v>11</v>
      </c>
      <c r="C24" s="40" t="str">
        <f>CONCATENATE(B16," ",C16)</f>
        <v>ON Ostatní náklady</v>
      </c>
      <c r="D24" s="41"/>
      <c r="E24" s="42"/>
      <c r="F24" s="43"/>
      <c r="G24" s="44">
        <f>SUM(G16:G23)</f>
        <v>0</v>
      </c>
      <c r="O24" s="27">
        <v>4</v>
      </c>
      <c r="BA24" s="45">
        <f>SUM(BA16:BA23)</f>
        <v>0</v>
      </c>
      <c r="BB24" s="45">
        <f>SUM(BB16:BB23)</f>
        <v>0</v>
      </c>
      <c r="BC24" s="45">
        <f>SUM(BC16:BC23)</f>
        <v>0</v>
      </c>
      <c r="BD24" s="45">
        <f>SUM(BD16:BD23)</f>
        <v>0</v>
      </c>
      <c r="BE24" s="45">
        <f>SUM(BE16:BE23)</f>
        <v>0</v>
      </c>
    </row>
    <row r="25" spans="1:104" x14ac:dyDescent="0.2">
      <c r="E25" s="5"/>
    </row>
    <row r="26" spans="1:104" x14ac:dyDescent="0.2">
      <c r="E26" s="5"/>
    </row>
    <row r="27" spans="1:104" x14ac:dyDescent="0.2">
      <c r="E27" s="5"/>
    </row>
    <row r="28" spans="1:104" x14ac:dyDescent="0.2">
      <c r="E28" s="5"/>
    </row>
    <row r="29" spans="1:104" x14ac:dyDescent="0.2">
      <c r="E29" s="5"/>
    </row>
    <row r="30" spans="1:104" x14ac:dyDescent="0.2">
      <c r="E30" s="5"/>
    </row>
    <row r="31" spans="1:104" x14ac:dyDescent="0.2">
      <c r="E31" s="5"/>
    </row>
    <row r="32" spans="1:104" x14ac:dyDescent="0.2">
      <c r="E32" s="5"/>
    </row>
    <row r="33" spans="1:7" x14ac:dyDescent="0.2">
      <c r="E33" s="5"/>
    </row>
    <row r="34" spans="1:7" x14ac:dyDescent="0.2">
      <c r="E34" s="5"/>
    </row>
    <row r="35" spans="1:7" x14ac:dyDescent="0.2">
      <c r="E35" s="5"/>
    </row>
    <row r="36" spans="1:7" x14ac:dyDescent="0.2">
      <c r="E36" s="5"/>
    </row>
    <row r="37" spans="1:7" x14ac:dyDescent="0.2">
      <c r="E37" s="5"/>
    </row>
    <row r="38" spans="1:7" x14ac:dyDescent="0.2">
      <c r="E38" s="5"/>
    </row>
    <row r="39" spans="1:7" x14ac:dyDescent="0.2">
      <c r="E39" s="5"/>
    </row>
    <row r="40" spans="1:7" x14ac:dyDescent="0.2">
      <c r="E40" s="5"/>
    </row>
    <row r="41" spans="1:7" x14ac:dyDescent="0.2">
      <c r="E41" s="5"/>
    </row>
    <row r="42" spans="1:7" x14ac:dyDescent="0.2">
      <c r="E42" s="5"/>
    </row>
    <row r="43" spans="1:7" x14ac:dyDescent="0.2">
      <c r="E43" s="5"/>
    </row>
    <row r="44" spans="1:7" x14ac:dyDescent="0.2">
      <c r="E44" s="5"/>
    </row>
    <row r="45" spans="1:7" x14ac:dyDescent="0.2">
      <c r="E45" s="5"/>
    </row>
    <row r="46" spans="1:7" x14ac:dyDescent="0.2">
      <c r="E46" s="5"/>
    </row>
    <row r="47" spans="1:7" x14ac:dyDescent="0.2">
      <c r="E47" s="5"/>
    </row>
    <row r="48" spans="1:7" x14ac:dyDescent="0.2">
      <c r="A48" s="46"/>
      <c r="B48" s="46"/>
      <c r="C48" s="46"/>
      <c r="D48" s="46"/>
      <c r="E48" s="46"/>
      <c r="F48" s="46"/>
      <c r="G48" s="46"/>
    </row>
    <row r="49" spans="1:7" x14ac:dyDescent="0.2">
      <c r="A49" s="46"/>
      <c r="B49" s="46"/>
      <c r="C49" s="46"/>
      <c r="D49" s="46"/>
      <c r="E49" s="46"/>
      <c r="F49" s="46"/>
      <c r="G49" s="46"/>
    </row>
    <row r="50" spans="1:7" x14ac:dyDescent="0.2">
      <c r="A50" s="46"/>
      <c r="B50" s="46"/>
      <c r="C50" s="46"/>
      <c r="D50" s="46"/>
      <c r="E50" s="46"/>
      <c r="F50" s="46"/>
      <c r="G50" s="46"/>
    </row>
    <row r="51" spans="1:7" x14ac:dyDescent="0.2">
      <c r="A51" s="46"/>
      <c r="B51" s="46"/>
      <c r="C51" s="46"/>
      <c r="D51" s="46"/>
      <c r="E51" s="46"/>
      <c r="F51" s="46"/>
      <c r="G51" s="46"/>
    </row>
    <row r="52" spans="1:7" x14ac:dyDescent="0.2">
      <c r="E52" s="5"/>
    </row>
    <row r="53" spans="1:7" x14ac:dyDescent="0.2">
      <c r="E53" s="5"/>
    </row>
    <row r="54" spans="1:7" x14ac:dyDescent="0.2">
      <c r="E54" s="5"/>
    </row>
    <row r="55" spans="1:7" x14ac:dyDescent="0.2">
      <c r="E55" s="5"/>
    </row>
    <row r="56" spans="1:7" x14ac:dyDescent="0.2">
      <c r="E56" s="5"/>
    </row>
    <row r="57" spans="1:7" x14ac:dyDescent="0.2">
      <c r="E57" s="5"/>
    </row>
    <row r="58" spans="1:7" x14ac:dyDescent="0.2">
      <c r="E58" s="5"/>
    </row>
    <row r="59" spans="1:7" x14ac:dyDescent="0.2">
      <c r="E59" s="5"/>
    </row>
    <row r="60" spans="1:7" x14ac:dyDescent="0.2">
      <c r="E60" s="5"/>
    </row>
    <row r="61" spans="1:7" x14ac:dyDescent="0.2">
      <c r="E61" s="5"/>
    </row>
    <row r="62" spans="1:7" x14ac:dyDescent="0.2">
      <c r="E62" s="5"/>
    </row>
    <row r="63" spans="1:7" x14ac:dyDescent="0.2">
      <c r="E63" s="5"/>
    </row>
    <row r="64" spans="1:7" x14ac:dyDescent="0.2">
      <c r="E64" s="5"/>
    </row>
    <row r="65" spans="5:5" x14ac:dyDescent="0.2">
      <c r="E65" s="5"/>
    </row>
    <row r="66" spans="5:5" x14ac:dyDescent="0.2">
      <c r="E66" s="5"/>
    </row>
    <row r="67" spans="5:5" x14ac:dyDescent="0.2">
      <c r="E67" s="5"/>
    </row>
    <row r="68" spans="5:5" x14ac:dyDescent="0.2">
      <c r="E68" s="5"/>
    </row>
    <row r="69" spans="5:5" x14ac:dyDescent="0.2">
      <c r="E69" s="5"/>
    </row>
    <row r="70" spans="5:5" x14ac:dyDescent="0.2">
      <c r="E70" s="5"/>
    </row>
    <row r="71" spans="5:5" x14ac:dyDescent="0.2">
      <c r="E71" s="5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79" spans="5:5" x14ac:dyDescent="0.2">
      <c r="E79" s="5"/>
    </row>
    <row r="80" spans="5:5" x14ac:dyDescent="0.2">
      <c r="E80" s="5"/>
    </row>
    <row r="81" spans="1:7" x14ac:dyDescent="0.2">
      <c r="E81" s="5"/>
    </row>
    <row r="82" spans="1:7" x14ac:dyDescent="0.2">
      <c r="E82" s="5"/>
    </row>
    <row r="83" spans="1:7" x14ac:dyDescent="0.2">
      <c r="A83" s="47"/>
      <c r="B83" s="47"/>
    </row>
    <row r="84" spans="1:7" x14ac:dyDescent="0.2">
      <c r="A84" s="46"/>
      <c r="B84" s="46"/>
      <c r="C84" s="49"/>
      <c r="D84" s="49"/>
      <c r="E84" s="50"/>
      <c r="F84" s="49"/>
      <c r="G84" s="51"/>
    </row>
    <row r="85" spans="1:7" x14ac:dyDescent="0.2">
      <c r="A85" s="52"/>
      <c r="B85" s="52"/>
      <c r="C85" s="46"/>
      <c r="D85" s="46"/>
      <c r="E85" s="53"/>
      <c r="F85" s="46"/>
      <c r="G85" s="46"/>
    </row>
    <row r="86" spans="1:7" x14ac:dyDescent="0.2">
      <c r="A86" s="46"/>
      <c r="B86" s="46"/>
      <c r="C86" s="46"/>
      <c r="D86" s="46"/>
      <c r="E86" s="53"/>
      <c r="F86" s="46"/>
      <c r="G86" s="46"/>
    </row>
    <row r="87" spans="1:7" x14ac:dyDescent="0.2">
      <c r="A87" s="46"/>
      <c r="B87" s="46"/>
      <c r="C87" s="46"/>
      <c r="D87" s="46"/>
      <c r="E87" s="53"/>
      <c r="F87" s="46"/>
      <c r="G87" s="46"/>
    </row>
    <row r="88" spans="1:7" x14ac:dyDescent="0.2">
      <c r="A88" s="46"/>
      <c r="B88" s="46"/>
      <c r="C88" s="46"/>
      <c r="D88" s="46"/>
      <c r="E88" s="53"/>
      <c r="F88" s="46"/>
      <c r="G88" s="46"/>
    </row>
    <row r="89" spans="1:7" x14ac:dyDescent="0.2">
      <c r="A89" s="46"/>
      <c r="B89" s="46"/>
      <c r="C89" s="46"/>
      <c r="D89" s="46"/>
      <c r="E89" s="53"/>
      <c r="F89" s="46"/>
      <c r="G89" s="46"/>
    </row>
    <row r="90" spans="1:7" x14ac:dyDescent="0.2">
      <c r="A90" s="46"/>
      <c r="B90" s="46"/>
      <c r="C90" s="46"/>
      <c r="D90" s="46"/>
      <c r="E90" s="53"/>
      <c r="F90" s="46"/>
      <c r="G90" s="46"/>
    </row>
    <row r="91" spans="1:7" x14ac:dyDescent="0.2">
      <c r="A91" s="46"/>
      <c r="B91" s="46"/>
      <c r="C91" s="46"/>
      <c r="D91" s="46"/>
      <c r="E91" s="53"/>
      <c r="F91" s="46"/>
      <c r="G91" s="46"/>
    </row>
    <row r="92" spans="1:7" x14ac:dyDescent="0.2">
      <c r="A92" s="46"/>
      <c r="B92" s="46"/>
      <c r="C92" s="46"/>
      <c r="D92" s="46"/>
      <c r="E92" s="53"/>
      <c r="F92" s="46"/>
      <c r="G92" s="46"/>
    </row>
    <row r="93" spans="1:7" x14ac:dyDescent="0.2">
      <c r="A93" s="46"/>
      <c r="B93" s="46"/>
      <c r="C93" s="46"/>
      <c r="D93" s="46"/>
      <c r="E93" s="53"/>
      <c r="F93" s="46"/>
      <c r="G93" s="46"/>
    </row>
    <row r="94" spans="1:7" x14ac:dyDescent="0.2">
      <c r="A94" s="46"/>
      <c r="B94" s="46"/>
      <c r="C94" s="46"/>
      <c r="D94" s="46"/>
      <c r="E94" s="53"/>
      <c r="F94" s="46"/>
      <c r="G94" s="46"/>
    </row>
    <row r="95" spans="1:7" x14ac:dyDescent="0.2">
      <c r="A95" s="46"/>
      <c r="B95" s="46"/>
      <c r="C95" s="46"/>
      <c r="D95" s="46"/>
      <c r="E95" s="53"/>
      <c r="F95" s="46"/>
      <c r="G95" s="46"/>
    </row>
    <row r="96" spans="1:7" x14ac:dyDescent="0.2">
      <c r="A96" s="46"/>
      <c r="B96" s="46"/>
      <c r="C96" s="46"/>
      <c r="D96" s="46"/>
      <c r="E96" s="53"/>
      <c r="F96" s="46"/>
      <c r="G96" s="46"/>
    </row>
    <row r="97" spans="1:7" x14ac:dyDescent="0.2">
      <c r="A97" s="46"/>
      <c r="B97" s="46"/>
      <c r="C97" s="46"/>
      <c r="D97" s="46"/>
      <c r="E97" s="53"/>
      <c r="F97" s="46"/>
      <c r="G97" s="46"/>
    </row>
  </sheetData>
  <sheetProtection password="CF7A" sheet="1" objects="1" scenarios="1"/>
  <protectedRanges>
    <protectedRange sqref="F8 F19 F21 F10 F17 F12 F14" name="Oblast1"/>
  </protectedRanges>
  <mergeCells count="16">
    <mergeCell ref="C18:G18"/>
    <mergeCell ref="C20:G20"/>
    <mergeCell ref="C22:G22"/>
    <mergeCell ref="C23:G23"/>
    <mergeCell ref="A1:G1"/>
    <mergeCell ref="A3:B3"/>
    <mergeCell ref="A4:B4"/>
    <mergeCell ref="E4:G4"/>
    <mergeCell ref="C9:G9"/>
    <mergeCell ref="C11:G11"/>
    <mergeCell ref="C13:G13"/>
    <mergeCell ref="E10:G10"/>
    <mergeCell ref="E8:G8"/>
    <mergeCell ref="E17:G17"/>
    <mergeCell ref="E12:G12"/>
    <mergeCell ref="E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</dc:creator>
  <cp:lastModifiedBy>Zoja Šťastná</cp:lastModifiedBy>
  <dcterms:created xsi:type="dcterms:W3CDTF">2017-03-26T08:32:08Z</dcterms:created>
  <dcterms:modified xsi:type="dcterms:W3CDTF">2017-05-17T08:35:07Z</dcterms:modified>
</cp:coreProperties>
</file>