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list'!$A$1:$M$35</definedName>
    <definedName name="Polesi">'TAB'!$B$3:$B$5</definedName>
    <definedName name="usek">'TAB'!$D$3:$D$9</definedName>
  </definedNames>
  <calcPr calcId="145621"/>
</workbook>
</file>

<file path=xl/sharedStrings.xml><?xml version="1.0" encoding="utf-8"?>
<sst xmlns="http://schemas.openxmlformats.org/spreadsheetml/2006/main" count="106" uniqueCount="60">
  <si>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</si>
  <si>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</si>
  <si>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</si>
  <si>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</si>
  <si>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</si>
  <si>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</si>
  <si>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</si>
  <si>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</si>
  <si>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</si>
  <si>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t>jehličnaté</t>
  </si>
  <si>
    <t>listnaté</t>
  </si>
  <si>
    <r>
      <t>Předpokládaný objem v m</t>
    </r>
    <r>
      <rPr>
        <vertAlign val="superscript"/>
        <sz val="9"/>
        <color theme="1"/>
        <rFont val="Arial"/>
        <family val="2"/>
      </rPr>
      <t>3</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</si>
  <si>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</si>
  <si>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</si>
  <si>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</si>
  <si>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</si>
  <si>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</si>
  <si>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</si>
  <si>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</si>
  <si>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</si>
  <si>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</si>
  <si>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</si>
  <si>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</si>
  <si>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</si>
  <si>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</si>
  <si>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</si>
  <si>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</si>
  <si>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</si>
  <si>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</si>
  <si>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</si>
  <si>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</si>
  <si>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</si>
  <si>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</si>
  <si>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</si>
  <si>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</si>
  <si>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</si>
  <si>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</si>
  <si>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</si>
  <si>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</si>
  <si>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</si>
  <si>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</si>
  <si>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</si>
  <si>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Bílovice nad Svitavou</t>
  </si>
  <si>
    <t>Zpřístupňování porostů řezem - čistka</t>
  </si>
  <si>
    <t>Název činnosti</t>
  </si>
  <si>
    <t>ha</t>
  </si>
  <si>
    <t>Výše DPH</t>
  </si>
  <si>
    <t>Celková cena za celkový předpokládaný objem v Kč s DPH 1)</t>
  </si>
  <si>
    <r>
      <t xml:space="preserve">Plátce DPH </t>
    </r>
    <r>
      <rPr>
        <vertAlign val="superscript"/>
        <sz val="11"/>
        <color theme="1"/>
        <rFont val="Arial"/>
        <family val="2"/>
      </rPr>
      <t>2)</t>
    </r>
  </si>
  <si>
    <r>
      <t xml:space="preserve">Celková cena za celkový předpokládaný objem v Kč bez DPH  </t>
    </r>
    <r>
      <rPr>
        <vertAlign val="superscript"/>
        <sz val="11"/>
        <color theme="1"/>
        <rFont val="Arial"/>
        <family val="2"/>
      </rPr>
      <t>1)</t>
    </r>
  </si>
  <si>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</si>
  <si>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</si>
  <si>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Jednotka</t>
  </si>
  <si>
    <t>Předpokládaný objem</t>
  </si>
  <si>
    <t>Cena za 1 jednotku v Kč bez DPH</t>
  </si>
  <si>
    <t>Cena celkem v Kč bez DPH</t>
  </si>
  <si>
    <r>
      <t xml:space="preserve">Technologie   </t>
    </r>
    <r>
      <rPr>
        <i/>
        <sz val="9"/>
        <color theme="1"/>
        <rFont val="Arial"/>
        <family val="2"/>
      </rPr>
      <t xml:space="preserve"> </t>
    </r>
  </si>
  <si>
    <r>
      <t>celkem m</t>
    </r>
    <r>
      <rPr>
        <vertAlign val="superscript"/>
        <sz val="11"/>
        <color theme="1"/>
        <rFont val="Arial"/>
        <family val="2"/>
      </rPr>
      <t>3</t>
    </r>
  </si>
  <si>
    <t>celkem Kč                                     bez DPH</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</si>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</sst>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u val="single"/>
      <sz val="11"/>
      <color rgb="FFFF0000"/>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vertAlign val="superscript"/>
      <sz val="11"/>
      <color theme="1"/>
      <name val="Arial"/>
      <family val="2"/>
    </font>
    <font>
      <b/>
      <sz val="11"/>
      <name val="Arial"/>
      <family val="2"/>
    </font>
    <font>
      <i/>
      <sz val="9"/>
      <color theme="1"/>
      <name val="Arial"/>
      <family val="2"/>
    </font>
    <font>
      <sz val="10.5"/>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s>
  <borders count="73">
    <border>
      <left/>
      <right/>
      <top/>
      <bottom/>
      <diagonal/>
    </border>
    <border>
      <left/>
      <right style="thin"/>
      <top style="hair"/>
      <bottom style="thin"/>
    </border>
    <border>
      <left/>
      <right style="thin"/>
      <top/>
      <bottom style="medium"/>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top style="thin"/>
      <bottom style="thin"/>
    </border>
    <border>
      <left/>
      <right style="thin"/>
      <top style="hair"/>
      <bottom style="mediu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top/>
      <bottom style="medium"/>
    </border>
    <border>
      <left style="medium"/>
      <right/>
      <top style="thin"/>
      <bottom style="thin"/>
    </border>
    <border>
      <left style="thin"/>
      <right style="medium"/>
      <top style="thin"/>
      <bottom style="thin"/>
    </border>
    <border>
      <left style="medium"/>
      <right style="medium"/>
      <top/>
      <bottom style="medium"/>
    </border>
    <border>
      <left style="medium"/>
      <right style="medium"/>
      <top style="medium"/>
      <bottom/>
    </border>
    <border>
      <left style="medium"/>
      <right style="medium"/>
      <top style="thin"/>
      <bottom style="thin"/>
    </border>
    <border>
      <left style="medium"/>
      <right/>
      <top style="medium"/>
      <bottom style="thin"/>
    </border>
    <border>
      <left/>
      <right/>
      <top style="medium"/>
      <bottom style="thin"/>
    </border>
    <border>
      <left style="medium"/>
      <right style="medium"/>
      <top style="medium"/>
      <bottom style="thin"/>
    </border>
    <border>
      <left style="medium"/>
      <right style="thin"/>
      <top style="thin"/>
      <bottom/>
    </border>
    <border>
      <left style="medium"/>
      <right style="thin"/>
      <top/>
      <bottom style="medium"/>
    </border>
    <border>
      <left style="medium"/>
      <right style="medium"/>
      <top/>
      <bottom/>
    </border>
    <border>
      <left style="medium"/>
      <right style="thin"/>
      <top style="medium"/>
      <bottom/>
    </border>
    <border>
      <left style="medium"/>
      <right style="thin"/>
      <top/>
      <bottom style="thin"/>
    </border>
    <border>
      <left/>
      <right style="thin"/>
      <top style="thin"/>
      <bottom style="thin"/>
    </border>
    <border>
      <left style="medium"/>
      <right/>
      <top style="thin"/>
      <bottom style="medium"/>
    </border>
    <border>
      <left/>
      <right/>
      <top style="thin"/>
      <bottom style="mediu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top style="medium"/>
      <bottom style="hair"/>
    </border>
    <border>
      <left/>
      <right/>
      <top style="medium"/>
      <bottom style="hair"/>
    </border>
    <border>
      <left style="medium"/>
      <right/>
      <top style="medium"/>
      <bottom/>
    </border>
    <border>
      <left/>
      <right style="medium"/>
      <top style="medium"/>
      <bottom/>
    </border>
    <border>
      <left/>
      <right style="medium"/>
      <top/>
      <bottom style="medium"/>
    </border>
    <border>
      <left/>
      <right style="thin"/>
      <top style="thin"/>
      <bottom style="medium"/>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5" fillId="3" borderId="3" xfId="0" applyFont="1" applyFill="1" applyBorder="1" applyAlignment="1" applyProtection="1">
      <alignment horizontal="right" vertical="center" indent="1"/>
      <protection/>
    </xf>
    <xf numFmtId="0" fontId="8" fillId="0" borderId="0" xfId="0" applyFont="1" applyProtection="1">
      <protection/>
    </xf>
    <xf numFmtId="0" fontId="6" fillId="0" borderId="4" xfId="0" applyFont="1" applyBorder="1" applyAlignment="1" applyProtection="1">
      <alignment horizontal="left" vertical="center" wrapText="1" indent="1"/>
      <protection/>
    </xf>
    <xf numFmtId="3" fontId="3" fillId="0" borderId="5" xfId="0" applyNumberFormat="1" applyFont="1" applyBorder="1" applyAlignment="1" applyProtection="1">
      <alignment horizontal="right" vertical="center" indent="1"/>
      <protection/>
    </xf>
    <xf numFmtId="0" fontId="6" fillId="0" borderId="6" xfId="0" applyFont="1" applyBorder="1" applyAlignment="1" applyProtection="1">
      <alignment horizontal="left" vertical="center" wrapText="1" indent="1"/>
      <protection/>
    </xf>
    <xf numFmtId="3" fontId="3" fillId="0" borderId="7" xfId="0" applyNumberFormat="1" applyFont="1" applyBorder="1" applyAlignment="1" applyProtection="1">
      <alignment horizontal="right" vertical="center" indent="1"/>
      <protection/>
    </xf>
    <xf numFmtId="0" fontId="6" fillId="0" borderId="8" xfId="0" applyFont="1" applyBorder="1" applyAlignment="1" applyProtection="1">
      <alignment horizontal="left" vertical="center" wrapText="1" indent="1"/>
      <protection/>
    </xf>
    <xf numFmtId="3" fontId="3" fillId="0" borderId="9" xfId="0" applyNumberFormat="1" applyFont="1" applyBorder="1" applyAlignment="1" applyProtection="1">
      <alignment horizontal="right" vertical="center" indent="1"/>
      <protection/>
    </xf>
    <xf numFmtId="0" fontId="6" fillId="0" borderId="10" xfId="0" applyFont="1" applyBorder="1" applyAlignment="1" applyProtection="1">
      <alignment horizontal="left" vertical="center" wrapText="1" indent="1"/>
      <protection/>
    </xf>
    <xf numFmtId="3" fontId="3" fillId="0" borderId="11" xfId="0" applyNumberFormat="1" applyFont="1" applyBorder="1" applyAlignment="1" applyProtection="1">
      <alignment horizontal="right" vertical="center" indent="1"/>
      <protection/>
    </xf>
    <xf numFmtId="0" fontId="2" fillId="0" borderId="12" xfId="0" applyFont="1" applyBorder="1" applyAlignment="1" applyProtection="1">
      <alignment horizontal="right" vertical="center" indent="1"/>
      <protection/>
    </xf>
    <xf numFmtId="0" fontId="2" fillId="0" borderId="13" xfId="0" applyFont="1" applyBorder="1" applyAlignment="1" applyProtection="1">
      <alignment horizontal="right" vertical="center" indent="1"/>
      <protection/>
    </xf>
    <xf numFmtId="0" fontId="2" fillId="0" borderId="3"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3" fontId="2" fillId="2" borderId="14"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1"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9" fillId="3" borderId="0" xfId="0" applyFont="1" applyFill="1" applyAlignment="1" applyProtection="1">
      <alignment vertical="center"/>
      <protection/>
    </xf>
    <xf numFmtId="0" fontId="3" fillId="4" borderId="2" xfId="0" applyFont="1" applyFill="1" applyBorder="1" applyAlignment="1" applyProtection="1">
      <alignment horizontal="center" vertical="center"/>
      <protection/>
    </xf>
    <xf numFmtId="0" fontId="3" fillId="4" borderId="15" xfId="0" applyFont="1" applyFill="1" applyBorder="1" applyAlignment="1" applyProtection="1">
      <alignment horizontal="center" vertical="center"/>
      <protection/>
    </xf>
    <xf numFmtId="0" fontId="3" fillId="4" borderId="16" xfId="0" applyFont="1" applyFill="1" applyBorder="1" applyAlignment="1" applyProtection="1">
      <alignment horizontal="center" vertical="center"/>
      <protection/>
    </xf>
    <xf numFmtId="0" fontId="12" fillId="3" borderId="0" xfId="0" applyFont="1" applyFill="1" applyAlignment="1" applyProtection="1">
      <alignment horizontal="right"/>
      <protection/>
    </xf>
    <xf numFmtId="0" fontId="13" fillId="0" borderId="0" xfId="0" applyFont="1" applyAlignment="1" applyProtection="1">
      <alignment horizontal="right" vertical="top" indent="1"/>
      <protection/>
    </xf>
    <xf numFmtId="0" fontId="11" fillId="3" borderId="0" xfId="0" applyFont="1" applyFill="1" applyAlignment="1" applyProtection="1">
      <alignment horizontal="left" indent="1"/>
      <protection/>
    </xf>
    <xf numFmtId="3" fontId="2" fillId="3" borderId="17" xfId="0" applyNumberFormat="1" applyFont="1" applyFill="1" applyBorder="1" applyAlignment="1" applyProtection="1">
      <alignment horizontal="right" vertical="center" indent="1"/>
      <protection/>
    </xf>
    <xf numFmtId="3" fontId="2" fillId="0" borderId="18" xfId="0" applyNumberFormat="1" applyFont="1" applyBorder="1" applyAlignment="1" applyProtection="1">
      <alignment horizontal="right" vertical="center" indent="1"/>
      <protection/>
    </xf>
    <xf numFmtId="3" fontId="2" fillId="0" borderId="19" xfId="0" applyNumberFormat="1" applyFont="1" applyBorder="1" applyAlignment="1" applyProtection="1">
      <alignment horizontal="right" vertical="center" indent="1"/>
      <protection/>
    </xf>
    <xf numFmtId="3" fontId="2" fillId="3" borderId="20" xfId="0" applyNumberFormat="1" applyFont="1" applyFill="1" applyBorder="1" applyAlignment="1" applyProtection="1">
      <alignment horizontal="right" vertical="center" indent="1"/>
      <protection/>
    </xf>
    <xf numFmtId="3" fontId="2" fillId="0" borderId="21" xfId="0" applyNumberFormat="1" applyFont="1" applyBorder="1" applyAlignment="1" applyProtection="1">
      <alignment horizontal="right" vertical="center" indent="1"/>
      <protection/>
    </xf>
    <xf numFmtId="3" fontId="2" fillId="0" borderId="22" xfId="0" applyNumberFormat="1" applyFont="1" applyBorder="1" applyAlignment="1" applyProtection="1">
      <alignment horizontal="right" vertical="center" indent="1"/>
      <protection/>
    </xf>
    <xf numFmtId="3" fontId="2" fillId="0" borderId="17" xfId="0" applyNumberFormat="1" applyFont="1" applyBorder="1" applyAlignment="1" applyProtection="1">
      <alignment horizontal="right" vertical="center" indent="1"/>
      <protection/>
    </xf>
    <xf numFmtId="3" fontId="2" fillId="3" borderId="18" xfId="0" applyNumberFormat="1" applyFont="1" applyFill="1" applyBorder="1" applyAlignment="1" applyProtection="1">
      <alignment horizontal="right" vertical="center" indent="1"/>
      <protection/>
    </xf>
    <xf numFmtId="3" fontId="2" fillId="0" borderId="20" xfId="0" applyNumberFormat="1" applyFont="1" applyBorder="1" applyAlignment="1" applyProtection="1">
      <alignment horizontal="right" vertical="center" indent="1"/>
      <protection/>
    </xf>
    <xf numFmtId="0" fontId="14" fillId="0" borderId="0" xfId="0" applyFont="1" applyProtection="1">
      <protection/>
    </xf>
    <xf numFmtId="0" fontId="14" fillId="3" borderId="0" xfId="0" applyFont="1" applyFill="1" applyProtection="1">
      <protection/>
    </xf>
    <xf numFmtId="0" fontId="8" fillId="3" borderId="0" xfId="0" applyFont="1" applyFill="1" applyProtection="1">
      <protection/>
    </xf>
    <xf numFmtId="0" fontId="18" fillId="0" borderId="23" xfId="0" applyFont="1" applyBorder="1" applyAlignment="1" applyProtection="1">
      <alignment horizontal="left" vertical="center" indent="1"/>
      <protection/>
    </xf>
    <xf numFmtId="0" fontId="18" fillId="0" borderId="24"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4"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18" fillId="3" borderId="25" xfId="0" applyNumberFormat="1" applyFont="1" applyFill="1" applyBorder="1" applyAlignment="1" applyProtection="1">
      <alignment horizontal="right" vertical="center" indent="1"/>
      <protection locked="0"/>
    </xf>
    <xf numFmtId="0" fontId="18" fillId="0" borderId="26" xfId="0" applyFont="1" applyBorder="1" applyAlignment="1" applyProtection="1">
      <alignment horizontal="left" vertical="center" indent="1"/>
      <protection/>
    </xf>
    <xf numFmtId="0" fontId="18" fillId="0" borderId="27" xfId="0" applyFont="1" applyBorder="1" applyAlignment="1" applyProtection="1">
      <alignment horizontal="left" vertical="center" wrapText="1" indent="1"/>
      <protection/>
    </xf>
    <xf numFmtId="3" fontId="18" fillId="3" borderId="28" xfId="0" applyNumberFormat="1" applyFont="1" applyFill="1" applyBorder="1" applyAlignment="1" applyProtection="1">
      <alignment horizontal="right" vertical="center" indent="1"/>
      <protection locked="0"/>
    </xf>
    <xf numFmtId="0" fontId="15" fillId="4" borderId="28" xfId="0" applyFont="1" applyFill="1" applyBorder="1" applyAlignment="1" applyProtection="1">
      <alignment horizontal="right" vertical="center" indent="1"/>
      <protection/>
    </xf>
    <xf numFmtId="0" fontId="15" fillId="4" borderId="29" xfId="0" applyFont="1" applyFill="1" applyBorder="1" applyAlignment="1" applyProtection="1">
      <alignment horizontal="right" vertical="center" indent="1"/>
      <protection/>
    </xf>
    <xf numFmtId="0" fontId="15" fillId="4" borderId="30" xfId="0" applyFont="1" applyFill="1" applyBorder="1" applyAlignment="1" applyProtection="1">
      <alignment horizontal="right" vertical="center" indent="1"/>
      <protection/>
    </xf>
    <xf numFmtId="0" fontId="18" fillId="0" borderId="31" xfId="0" applyFont="1" applyBorder="1" applyAlignment="1" applyProtection="1">
      <alignment horizontal="left" vertical="center" indent="1"/>
      <protection/>
    </xf>
    <xf numFmtId="0" fontId="18" fillId="0" borderId="32" xfId="0" applyFont="1" applyBorder="1" applyAlignment="1" applyProtection="1">
      <alignment horizontal="left" vertical="center" wrapText="1" indent="1"/>
      <protection/>
    </xf>
    <xf numFmtId="3" fontId="18" fillId="3" borderId="33" xfId="0" applyNumberFormat="1" applyFont="1" applyFill="1" applyBorder="1" applyAlignment="1" applyProtection="1">
      <alignment horizontal="right" vertical="center" indent="1"/>
      <protection locked="0"/>
    </xf>
    <xf numFmtId="3" fontId="18" fillId="3" borderId="34" xfId="0" applyNumberFormat="1" applyFont="1" applyFill="1" applyBorder="1" applyAlignment="1" applyProtection="1">
      <alignment horizontal="right" vertical="center" indent="1"/>
      <protection locked="0"/>
    </xf>
    <xf numFmtId="3" fontId="18" fillId="3" borderId="35" xfId="0" applyNumberFormat="1" applyFont="1" applyFill="1" applyBorder="1" applyAlignment="1" applyProtection="1">
      <alignment horizontal="right" vertical="center" indent="1"/>
      <protection locked="0"/>
    </xf>
    <xf numFmtId="3" fontId="18" fillId="3" borderId="36" xfId="0" applyNumberFormat="1" applyFont="1" applyFill="1" applyBorder="1" applyAlignment="1" applyProtection="1">
      <alignment horizontal="right" vertical="center" indent="1"/>
      <protection locked="0"/>
    </xf>
    <xf numFmtId="0" fontId="2" fillId="0" borderId="0" xfId="0" applyFont="1" applyBorder="1" applyAlignment="1">
      <alignment horizontal="left" vertical="center" wrapText="1" indent="1"/>
    </xf>
    <xf numFmtId="0" fontId="2" fillId="0" borderId="0" xfId="0" applyFont="1" applyBorder="1" applyAlignment="1" applyProtection="1">
      <alignment horizontal="left" vertical="center" indent="1"/>
      <protection/>
    </xf>
    <xf numFmtId="0" fontId="6" fillId="0" borderId="0" xfId="0" applyFont="1" applyBorder="1" applyAlignment="1" applyProtection="1">
      <alignment horizontal="left" vertical="center" wrapText="1" indent="1"/>
      <protection/>
    </xf>
    <xf numFmtId="3" fontId="2" fillId="2" borderId="0" xfId="0" applyNumberFormat="1" applyFont="1" applyFill="1" applyBorder="1" applyAlignment="1" applyProtection="1">
      <alignment horizontal="right" vertical="center" indent="1"/>
      <protection locked="0"/>
    </xf>
    <xf numFmtId="3" fontId="3" fillId="0" borderId="0" xfId="0" applyNumberFormat="1" applyFont="1" applyBorder="1" applyAlignment="1" applyProtection="1">
      <alignment horizontal="right" vertical="center" indent="1"/>
      <protection/>
    </xf>
    <xf numFmtId="0" fontId="2" fillId="0" borderId="37" xfId="0" applyFont="1" applyBorder="1" applyAlignment="1" applyProtection="1">
      <alignment horizontal="left" vertical="center" indent="1"/>
      <protection/>
    </xf>
    <xf numFmtId="0" fontId="2" fillId="0" borderId="3" xfId="0" applyFont="1" applyBorder="1" applyAlignment="1" applyProtection="1">
      <alignment horizontal="left" indent="1"/>
      <protection/>
    </xf>
    <xf numFmtId="0" fontId="2" fillId="0" borderId="38" xfId="0" applyFont="1" applyBorder="1" applyAlignment="1" applyProtection="1">
      <alignment horizontal="left" vertical="center" indent="1"/>
      <protection/>
    </xf>
    <xf numFmtId="0" fontId="2" fillId="5" borderId="39" xfId="0" applyFont="1" applyFill="1" applyBorder="1" applyAlignment="1" applyProtection="1">
      <alignment horizontal="right" vertical="center" indent="1"/>
      <protection/>
    </xf>
    <xf numFmtId="0" fontId="2" fillId="0" borderId="13" xfId="0" applyFont="1" applyBorder="1" applyAlignment="1" applyProtection="1">
      <alignment horizontal="left" indent="2"/>
      <protection/>
    </xf>
    <xf numFmtId="3" fontId="2" fillId="5" borderId="40" xfId="0" applyNumberFormat="1" applyFont="1" applyFill="1" applyBorder="1" applyAlignment="1" applyProtection="1">
      <alignment horizontal="right" vertical="center" indent="1"/>
      <protection/>
    </xf>
    <xf numFmtId="3" fontId="3" fillId="5" borderId="41" xfId="0" applyNumberFormat="1" applyFont="1" applyFill="1" applyBorder="1" applyAlignment="1" applyProtection="1">
      <alignment horizontal="right" vertical="center" indent="1"/>
      <protection/>
    </xf>
    <xf numFmtId="3" fontId="2" fillId="5" borderId="42" xfId="0" applyNumberFormat="1" applyFont="1" applyFill="1" applyBorder="1" applyAlignment="1" applyProtection="1">
      <alignment horizontal="right" vertical="center" indent="1"/>
      <protection/>
    </xf>
    <xf numFmtId="0" fontId="9" fillId="0" borderId="0" xfId="0" applyFont="1" applyAlignment="1" applyProtection="1">
      <alignment horizontal="left" vertical="center" indent="1"/>
      <protection/>
    </xf>
    <xf numFmtId="0" fontId="9" fillId="0" borderId="0" xfId="0" applyFont="1" applyAlignment="1" applyProtection="1">
      <alignment horizontal="left" indent="1"/>
      <protection/>
    </xf>
    <xf numFmtId="0" fontId="9" fillId="0" borderId="0" xfId="0" applyFont="1" applyAlignment="1" applyProtection="1">
      <alignment horizontal="right" vertical="center" indent="1"/>
      <protection/>
    </xf>
    <xf numFmtId="1" fontId="21" fillId="0" borderId="40" xfId="0" applyNumberFormat="1" applyFont="1" applyBorder="1" applyAlignment="1" applyProtection="1">
      <alignment horizontal="right" vertical="center" indent="1"/>
      <protection/>
    </xf>
    <xf numFmtId="0" fontId="3" fillId="4" borderId="43" xfId="0" applyFont="1" applyFill="1" applyBorder="1" applyAlignment="1" applyProtection="1">
      <alignment horizontal="left" vertical="top"/>
      <protection/>
    </xf>
    <xf numFmtId="0" fontId="2" fillId="4" borderId="44" xfId="0" applyFont="1" applyFill="1" applyBorder="1" applyAlignment="1" applyProtection="1">
      <alignment horizontal="left" vertical="top"/>
      <protection/>
    </xf>
    <xf numFmtId="0" fontId="2" fillId="4" borderId="44" xfId="0" applyFont="1" applyFill="1" applyBorder="1" applyAlignment="1" applyProtection="1">
      <alignment horizontal="right" vertical="top"/>
      <protection/>
    </xf>
    <xf numFmtId="0" fontId="2" fillId="4" borderId="45" xfId="0" applyFont="1" applyFill="1" applyBorder="1" applyAlignment="1" applyProtection="1">
      <alignment horizontal="center" vertical="top" wrapText="1"/>
      <protection/>
    </xf>
    <xf numFmtId="0" fontId="2" fillId="4" borderId="5" xfId="0" applyFont="1" applyFill="1" applyBorder="1" applyAlignment="1" applyProtection="1">
      <alignment vertical="center"/>
      <protection/>
    </xf>
    <xf numFmtId="3" fontId="3" fillId="0" borderId="5" xfId="0" applyNumberFormat="1" applyFont="1" applyBorder="1" applyAlignment="1" applyProtection="1">
      <alignment horizontal="left" vertical="center"/>
      <protection/>
    </xf>
    <xf numFmtId="3" fontId="3" fillId="0" borderId="9" xfId="0" applyNumberFormat="1" applyFont="1" applyBorder="1" applyAlignment="1" applyProtection="1">
      <alignment horizontal="left" vertical="center"/>
      <protection/>
    </xf>
    <xf numFmtId="3" fontId="21" fillId="0" borderId="7" xfId="0" applyNumberFormat="1" applyFont="1" applyBorder="1" applyAlignment="1" applyProtection="1">
      <alignment vertical="center"/>
      <protection/>
    </xf>
    <xf numFmtId="3" fontId="21" fillId="0" borderId="11" xfId="0" applyNumberFormat="1" applyFont="1" applyBorder="1" applyAlignment="1" applyProtection="1">
      <alignment vertical="center"/>
      <protection/>
    </xf>
    <xf numFmtId="0" fontId="23" fillId="4" borderId="11" xfId="0" applyFont="1" applyFill="1" applyBorder="1" applyAlignment="1" applyProtection="1">
      <alignment horizontal="right" vertical="top" wrapText="1"/>
      <protection/>
    </xf>
    <xf numFmtId="0" fontId="11" fillId="0" borderId="0" xfId="0" applyFont="1" applyAlignment="1" applyProtection="1">
      <alignment horizontal="left" indent="1"/>
      <protection/>
    </xf>
    <xf numFmtId="0" fontId="9" fillId="0" borderId="0" xfId="0" applyFont="1" applyAlignment="1" applyProtection="1">
      <alignment vertical="top" wrapText="1"/>
      <protection/>
    </xf>
    <xf numFmtId="0" fontId="9" fillId="0" borderId="0" xfId="0" applyFont="1" applyAlignment="1" applyProtection="1">
      <alignment horizontal="left" vertical="top"/>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1"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9" xfId="0" applyFont="1" applyBorder="1" applyAlignment="1" applyProtection="1">
      <alignment horizontal="left" vertical="center" indent="1"/>
      <protection/>
    </xf>
    <xf numFmtId="0" fontId="2" fillId="0" borderId="50" xfId="0" applyFont="1" applyBorder="1" applyAlignment="1" applyProtection="1">
      <alignment horizontal="left" vertical="center" indent="1"/>
      <protection/>
    </xf>
    <xf numFmtId="0" fontId="2" fillId="0" borderId="13"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left" vertical="center" indent="1"/>
      <protection/>
    </xf>
    <xf numFmtId="0" fontId="2" fillId="0" borderId="53" xfId="0" applyFont="1" applyBorder="1" applyAlignment="1" applyProtection="1">
      <alignment horizontal="left" vertical="center" indent="1"/>
      <protection/>
    </xf>
    <xf numFmtId="0" fontId="2" fillId="0" borderId="43" xfId="0" applyFont="1" applyBorder="1" applyAlignment="1" applyProtection="1">
      <alignment horizontal="left" vertical="center" indent="1"/>
      <protection/>
    </xf>
    <xf numFmtId="0" fontId="2" fillId="0" borderId="44" xfId="0" applyFont="1" applyBorder="1" applyAlignment="1" applyProtection="1">
      <alignment horizontal="left" vertical="center" indent="1"/>
      <protection/>
    </xf>
    <xf numFmtId="0" fontId="2" fillId="4" borderId="54" xfId="0" applyFont="1" applyFill="1" applyBorder="1" applyAlignment="1" applyProtection="1">
      <alignment horizontal="center" vertical="top" wrapText="1"/>
      <protection/>
    </xf>
    <xf numFmtId="0" fontId="2" fillId="4" borderId="55" xfId="0" applyFont="1" applyFill="1" applyBorder="1" applyAlignment="1" applyProtection="1">
      <alignment horizontal="center" vertical="top" wrapText="1"/>
      <protection/>
    </xf>
    <xf numFmtId="0" fontId="2" fillId="5" borderId="56" xfId="0" applyFont="1" applyFill="1" applyBorder="1" applyAlignment="1" applyProtection="1">
      <alignment horizontal="center" vertical="center"/>
      <protection/>
    </xf>
    <xf numFmtId="0" fontId="2" fillId="5" borderId="57" xfId="0" applyFont="1" applyFill="1" applyBorder="1" applyAlignment="1" applyProtection="1">
      <alignment horizontal="center" vertical="center"/>
      <protection/>
    </xf>
    <xf numFmtId="0" fontId="2" fillId="0" borderId="41"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40" xfId="0" applyFont="1" applyBorder="1" applyAlignment="1" applyProtection="1">
      <alignment horizontal="left" vertical="center" wrapText="1" indent="1"/>
      <protection/>
    </xf>
    <xf numFmtId="0" fontId="2" fillId="4" borderId="41" xfId="0" applyFont="1" applyFill="1" applyBorder="1" applyAlignment="1" applyProtection="1">
      <alignment horizontal="left" vertical="center" wrapText="1" indent="1"/>
      <protection/>
    </xf>
    <xf numFmtId="0" fontId="2" fillId="4" borderId="40" xfId="0" applyFont="1" applyFill="1" applyBorder="1" applyAlignment="1" applyProtection="1">
      <alignment horizontal="left" vertical="center" wrapText="1" indent="1"/>
      <protection/>
    </xf>
    <xf numFmtId="0" fontId="3" fillId="4" borderId="58" xfId="0" applyFont="1" applyFill="1" applyBorder="1" applyAlignment="1" applyProtection="1">
      <alignment horizontal="center" vertical="center"/>
      <protection/>
    </xf>
    <xf numFmtId="0" fontId="3" fillId="4" borderId="59" xfId="0" applyFont="1" applyFill="1" applyBorder="1" applyAlignment="1" applyProtection="1">
      <alignment horizontal="center" vertical="center"/>
      <protection/>
    </xf>
    <xf numFmtId="0" fontId="3" fillId="4" borderId="4" xfId="0" applyFont="1" applyFill="1" applyBorder="1" applyAlignment="1" applyProtection="1">
      <alignment horizontal="center" vertical="center"/>
      <protection/>
    </xf>
    <xf numFmtId="0" fontId="12" fillId="3" borderId="0" xfId="0" applyFont="1" applyFill="1" applyAlignment="1" applyProtection="1">
      <alignment horizontal="right"/>
      <protection/>
    </xf>
    <xf numFmtId="0" fontId="10" fillId="0" borderId="0" xfId="0" applyFont="1" applyAlignment="1" applyProtection="1">
      <alignment horizontal="right"/>
      <protection/>
    </xf>
    <xf numFmtId="0" fontId="11" fillId="3" borderId="0" xfId="0" applyFont="1" applyFill="1" applyAlignment="1" applyProtection="1">
      <alignment horizontal="left"/>
      <protection locked="0"/>
    </xf>
    <xf numFmtId="0" fontId="0" fillId="0" borderId="0" xfId="0" applyAlignment="1">
      <alignment horizontal="left"/>
    </xf>
    <xf numFmtId="0" fontId="2" fillId="4" borderId="60" xfId="0" applyFont="1" applyFill="1" applyBorder="1" applyAlignment="1" applyProtection="1">
      <alignment horizontal="center" vertical="center" wrapText="1"/>
      <protection/>
    </xf>
    <xf numFmtId="0" fontId="2" fillId="4" borderId="61" xfId="0" applyFont="1" applyFill="1" applyBorder="1" applyAlignment="1" applyProtection="1">
      <alignment horizontal="center" vertical="center" wrapText="1"/>
      <protection/>
    </xf>
    <xf numFmtId="0" fontId="2" fillId="4" borderId="37" xfId="0" applyFont="1" applyFill="1" applyBorder="1" applyAlignment="1" applyProtection="1">
      <alignment horizontal="center" vertical="center" wrapText="1"/>
      <protection/>
    </xf>
    <xf numFmtId="0" fontId="2" fillId="4" borderId="62" xfId="0" applyFont="1" applyFill="1" applyBorder="1" applyAlignment="1" applyProtection="1">
      <alignment horizontal="center" vertical="center" wrapText="1"/>
      <protection/>
    </xf>
    <xf numFmtId="0" fontId="2" fillId="4" borderId="54" xfId="0" applyFont="1" applyFill="1" applyBorder="1" applyAlignment="1" applyProtection="1">
      <alignment horizontal="center" vertical="top"/>
      <protection/>
    </xf>
    <xf numFmtId="0" fontId="2" fillId="4" borderId="44" xfId="0" applyFont="1" applyFill="1" applyBorder="1" applyAlignment="1" applyProtection="1">
      <alignment horizontal="center" vertical="top"/>
      <protection/>
    </xf>
    <xf numFmtId="0" fontId="2" fillId="0" borderId="56"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4" borderId="25" xfId="0" applyFont="1" applyFill="1" applyBorder="1" applyAlignment="1" applyProtection="1">
      <alignment horizontal="center" vertical="top"/>
      <protection/>
    </xf>
    <xf numFmtId="0" fontId="2" fillId="0" borderId="63" xfId="0" applyFont="1" applyBorder="1" applyAlignment="1" applyProtection="1">
      <alignment horizontal="center" vertical="center"/>
      <protection/>
    </xf>
    <xf numFmtId="0" fontId="14" fillId="3" borderId="0" xfId="0" applyFont="1" applyFill="1" applyAlignment="1" applyProtection="1">
      <alignment horizontal="left" vertical="top"/>
      <protection/>
    </xf>
    <xf numFmtId="0" fontId="15" fillId="4" borderId="64" xfId="0" applyFont="1" applyFill="1" applyBorder="1" applyAlignment="1" applyProtection="1">
      <alignment horizontal="center" vertical="center"/>
      <protection/>
    </xf>
    <xf numFmtId="0" fontId="15" fillId="4" borderId="65" xfId="0" applyFont="1" applyFill="1" applyBorder="1" applyAlignment="1" applyProtection="1">
      <alignment horizontal="center" vertical="center"/>
      <protection/>
    </xf>
    <xf numFmtId="0" fontId="15" fillId="4" borderId="34" xfId="0" applyFont="1" applyFill="1" applyBorder="1" applyAlignment="1" applyProtection="1">
      <alignment horizontal="center" vertical="center"/>
      <protection/>
    </xf>
    <xf numFmtId="0" fontId="18" fillId="0" borderId="66" xfId="0" applyFont="1" applyBorder="1" applyAlignment="1" applyProtection="1">
      <alignment horizontal="left" vertical="center" wrapText="1" indent="1"/>
      <protection/>
    </xf>
    <xf numFmtId="0" fontId="18" fillId="0" borderId="67" xfId="0" applyFont="1" applyBorder="1" applyAlignment="1" applyProtection="1">
      <alignment horizontal="left" vertical="center" wrapText="1" indent="1"/>
      <protection/>
    </xf>
    <xf numFmtId="0" fontId="18" fillId="0" borderId="66" xfId="0" applyFont="1" applyBorder="1" applyAlignment="1">
      <alignment horizontal="left" vertical="center" wrapText="1" indent="1"/>
    </xf>
    <xf numFmtId="0" fontId="18" fillId="0" borderId="67" xfId="0" applyFont="1" applyBorder="1" applyAlignment="1">
      <alignment horizontal="left" vertical="center" wrapText="1" indent="1"/>
    </xf>
    <xf numFmtId="0" fontId="18" fillId="0" borderId="68" xfId="0" applyFont="1" applyBorder="1" applyAlignment="1" applyProtection="1">
      <alignment horizontal="left" vertical="center" wrapText="1" indent="1"/>
      <protection/>
    </xf>
    <xf numFmtId="0" fontId="15" fillId="4" borderId="68" xfId="0" applyFont="1" applyFill="1" applyBorder="1" applyAlignment="1" applyProtection="1">
      <alignment horizontal="left" vertical="center" wrapText="1" indent="1"/>
      <protection/>
    </xf>
    <xf numFmtId="0" fontId="15" fillId="4" borderId="67" xfId="0" applyFont="1" applyFill="1" applyBorder="1" applyAlignment="1" applyProtection="1">
      <alignment horizontal="left" vertical="center" wrapText="1" indent="1"/>
      <protection/>
    </xf>
    <xf numFmtId="0" fontId="15" fillId="4" borderId="69" xfId="0" applyFont="1" applyFill="1" applyBorder="1" applyAlignment="1" applyProtection="1">
      <alignment horizontal="center" vertical="center" wrapText="1"/>
      <protection/>
    </xf>
    <xf numFmtId="0" fontId="15" fillId="4" borderId="70" xfId="0" applyFont="1" applyFill="1" applyBorder="1" applyAlignment="1" applyProtection="1">
      <alignment horizontal="center" vertical="center" wrapText="1"/>
      <protection/>
    </xf>
    <xf numFmtId="0" fontId="15" fillId="4" borderId="71" xfId="0" applyFont="1" applyFill="1" applyBorder="1" applyAlignment="1" applyProtection="1">
      <alignment horizontal="center" vertical="center" wrapText="1"/>
      <protection/>
    </xf>
    <xf numFmtId="0" fontId="15" fillId="4" borderId="72"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0">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7"/>
  <sheetViews>
    <sheetView showGridLines="0" showZeros="0" tabSelected="1" zoomScale="90" zoomScaleNormal="90" workbookViewId="0" topLeftCell="B1">
      <selection activeCell="E1" sqref="E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7.140625" style="5" customWidth="1"/>
    <col min="14" max="16" width="11.00390625" style="6" customWidth="1"/>
    <col min="17" max="17" width="14.57421875" style="6" customWidth="1"/>
    <col min="18" max="16384" width="9.140625" style="6" customWidth="1"/>
  </cols>
  <sheetData>
    <row r="1" spans="13:34" ht="81.75" customHeight="1">
      <c r="M1" s="35" t="s">
        <v>59</v>
      </c>
      <c r="N1" s="46"/>
      <c r="O1" s="46"/>
      <c r="P1" s="46"/>
      <c r="Q1" s="46"/>
      <c r="R1" s="46"/>
      <c r="S1" s="46"/>
      <c r="T1" s="46"/>
      <c r="U1" s="46"/>
      <c r="V1" s="46"/>
      <c r="W1" s="46"/>
      <c r="X1" s="46"/>
      <c r="Y1" s="46"/>
      <c r="Z1" s="46"/>
      <c r="AA1" s="46"/>
      <c r="AB1" s="46"/>
      <c r="AC1" s="46"/>
      <c r="AD1" s="46"/>
      <c r="AE1" s="46"/>
      <c r="AF1" s="46"/>
      <c r="AG1" s="46"/>
      <c r="AH1" s="46"/>
    </row>
    <row r="2" spans="2:34" ht="24.75" customHeight="1">
      <c r="B2" s="27" t="s">
        <v>20</v>
      </c>
      <c r="C2" s="125" t="s">
        <v>12</v>
      </c>
      <c r="D2" s="126"/>
      <c r="E2" s="127" t="s">
        <v>42</v>
      </c>
      <c r="F2" s="128"/>
      <c r="G2" s="128"/>
      <c r="H2" s="28"/>
      <c r="I2" s="34" t="s">
        <v>22</v>
      </c>
      <c r="J2" s="36">
        <f>TAB!G14</f>
        <v>1.2</v>
      </c>
      <c r="K2" s="29"/>
      <c r="L2" s="53" t="s">
        <v>41</v>
      </c>
      <c r="M2" s="97">
        <f>TAB!G15</f>
        <v>27367</v>
      </c>
      <c r="N2" s="46"/>
      <c r="O2" s="46"/>
      <c r="P2" s="139"/>
      <c r="Q2" s="139"/>
      <c r="R2" s="46"/>
      <c r="S2" s="46"/>
      <c r="T2" s="46"/>
      <c r="U2" s="46"/>
      <c r="V2" s="46"/>
      <c r="W2" s="46"/>
      <c r="X2" s="46"/>
      <c r="Y2" s="46"/>
      <c r="Z2" s="46"/>
      <c r="AA2" s="46"/>
      <c r="AB2" s="46"/>
      <c r="AC2" s="46"/>
      <c r="AD2" s="46"/>
      <c r="AE2" s="46"/>
      <c r="AF2" s="46"/>
      <c r="AG2" s="46"/>
      <c r="AH2" s="46"/>
    </row>
    <row r="3" spans="2:34" ht="20.25" customHeight="1" thickBot="1">
      <c r="B3" s="30" t="s">
        <v>23</v>
      </c>
      <c r="C3" s="7"/>
      <c r="D3" s="7"/>
      <c r="E3" s="8"/>
      <c r="F3" s="8"/>
      <c r="G3" s="8"/>
      <c r="H3" s="8"/>
      <c r="I3" s="9"/>
      <c r="J3" s="9"/>
      <c r="K3" s="9"/>
      <c r="L3" s="9"/>
      <c r="M3" s="9"/>
      <c r="N3" s="47"/>
      <c r="O3" s="48"/>
      <c r="P3" s="48"/>
      <c r="Q3" s="48"/>
      <c r="R3" s="10"/>
      <c r="S3" s="10"/>
      <c r="T3" s="10"/>
      <c r="U3" s="10"/>
      <c r="V3" s="10"/>
      <c r="W3" s="10"/>
      <c r="X3" s="10"/>
      <c r="Y3" s="10"/>
      <c r="Z3" s="10"/>
      <c r="AA3" s="10"/>
      <c r="AB3" s="10"/>
      <c r="AC3" s="10"/>
      <c r="AD3" s="10"/>
      <c r="AE3" s="10"/>
      <c r="AF3" s="10"/>
      <c r="AG3" s="46"/>
      <c r="AH3" s="46"/>
    </row>
    <row r="4" spans="2:34" ht="25.5" customHeight="1">
      <c r="B4" s="120" t="s">
        <v>56</v>
      </c>
      <c r="C4" s="129" t="s">
        <v>7</v>
      </c>
      <c r="D4" s="130"/>
      <c r="E4" s="122" t="s">
        <v>8</v>
      </c>
      <c r="F4" s="123"/>
      <c r="G4" s="123"/>
      <c r="H4" s="123"/>
      <c r="I4" s="123"/>
      <c r="J4" s="123"/>
      <c r="K4" s="123"/>
      <c r="L4" s="124"/>
      <c r="M4" s="91" t="s">
        <v>57</v>
      </c>
      <c r="N4" s="46"/>
      <c r="O4" s="10"/>
      <c r="P4" s="10"/>
      <c r="Q4" s="10"/>
      <c r="R4" s="10"/>
      <c r="S4" s="10"/>
      <c r="T4" s="10"/>
      <c r="U4" s="10"/>
      <c r="V4" s="10"/>
      <c r="W4" s="10"/>
      <c r="X4" s="10"/>
      <c r="Y4" s="10"/>
      <c r="Z4" s="10"/>
      <c r="AA4" s="10"/>
      <c r="AB4" s="10"/>
      <c r="AC4" s="10"/>
      <c r="AD4" s="10"/>
      <c r="AE4" s="10"/>
      <c r="AF4" s="10"/>
      <c r="AG4" s="46"/>
      <c r="AH4" s="46"/>
    </row>
    <row r="5" spans="2:34" ht="27" customHeight="1" thickBot="1">
      <c r="B5" s="121"/>
      <c r="C5" s="131"/>
      <c r="D5" s="132"/>
      <c r="E5" s="31" t="s">
        <v>0</v>
      </c>
      <c r="F5" s="32" t="s">
        <v>2</v>
      </c>
      <c r="G5" s="32" t="s">
        <v>3</v>
      </c>
      <c r="H5" s="32" t="s">
        <v>4</v>
      </c>
      <c r="I5" s="32" t="s">
        <v>5</v>
      </c>
      <c r="J5" s="32" t="s">
        <v>6</v>
      </c>
      <c r="K5" s="32" t="s">
        <v>24</v>
      </c>
      <c r="L5" s="33" t="s">
        <v>1</v>
      </c>
      <c r="M5" s="96" t="s">
        <v>58</v>
      </c>
      <c r="N5" s="46"/>
      <c r="O5" s="10" t="s">
        <v>26</v>
      </c>
      <c r="P5" s="10"/>
      <c r="Q5" s="10"/>
      <c r="R5" s="10"/>
      <c r="S5" s="10"/>
      <c r="T5" s="10"/>
      <c r="U5" s="10"/>
      <c r="V5" s="10"/>
      <c r="W5" s="10"/>
      <c r="X5" s="10"/>
      <c r="Y5" s="10"/>
      <c r="Z5" s="10"/>
      <c r="AA5" s="10"/>
      <c r="AB5" s="10"/>
      <c r="AC5" s="10"/>
      <c r="AD5" s="10"/>
      <c r="AE5" s="10"/>
      <c r="AF5" s="10"/>
      <c r="AG5" s="46"/>
      <c r="AH5" s="46"/>
    </row>
    <row r="6" spans="2:34" ht="24" customHeight="1">
      <c r="B6" s="117" t="s">
        <v>38</v>
      </c>
      <c r="C6" s="105" t="s">
        <v>9</v>
      </c>
      <c r="D6" s="11" t="s">
        <v>11</v>
      </c>
      <c r="E6" s="37">
        <f>TAB!I4</f>
        <v>0</v>
      </c>
      <c r="F6" s="37">
        <f>TAB!J4</f>
        <v>0</v>
      </c>
      <c r="G6" s="38">
        <f>TAB!K4</f>
        <v>50</v>
      </c>
      <c r="H6" s="38">
        <f>TAB!L4</f>
        <v>40</v>
      </c>
      <c r="I6" s="38">
        <f>TAB!M4</f>
        <v>40</v>
      </c>
      <c r="J6" s="38">
        <f>TAB!N4</f>
        <v>50</v>
      </c>
      <c r="K6" s="38">
        <f>TAB!O4</f>
        <v>55</v>
      </c>
      <c r="L6" s="39">
        <f>TAB!P4</f>
        <v>243</v>
      </c>
      <c r="M6" s="92">
        <f aca="true" t="shared" si="0" ref="M6:M16">SUM(E6:L6)</f>
        <v>478</v>
      </c>
      <c r="N6" s="46"/>
      <c r="O6" s="10" t="s">
        <v>13</v>
      </c>
      <c r="P6" s="10"/>
      <c r="Q6" s="10"/>
      <c r="R6" s="10"/>
      <c r="S6" s="10"/>
      <c r="T6" s="10"/>
      <c r="U6" s="10"/>
      <c r="V6" s="10"/>
      <c r="W6" s="10"/>
      <c r="X6" s="10"/>
      <c r="Y6" s="10"/>
      <c r="Z6" s="10"/>
      <c r="AA6" s="10"/>
      <c r="AB6" s="10"/>
      <c r="AC6" s="10"/>
      <c r="AD6" s="10"/>
      <c r="AE6" s="10"/>
      <c r="AF6" s="10"/>
      <c r="AG6" s="46"/>
      <c r="AH6" s="46"/>
    </row>
    <row r="7" spans="2:34" ht="24" customHeight="1">
      <c r="B7" s="118"/>
      <c r="C7" s="106"/>
      <c r="D7" s="13" t="s">
        <v>18</v>
      </c>
      <c r="E7" s="1"/>
      <c r="F7" s="1"/>
      <c r="G7" s="1"/>
      <c r="H7" s="1"/>
      <c r="I7" s="1"/>
      <c r="J7" s="1"/>
      <c r="K7" s="1"/>
      <c r="L7" s="1"/>
      <c r="M7" s="94">
        <f>(G6*G7)+(H6*H7)+(I6*I7)+(J6*J7)+(K6*K7)+(L6*L7)</f>
        <v>0</v>
      </c>
      <c r="N7" s="46"/>
      <c r="O7" s="10"/>
      <c r="P7" s="10"/>
      <c r="Q7" s="10"/>
      <c r="R7" s="10"/>
      <c r="S7" s="10"/>
      <c r="T7" s="10"/>
      <c r="U7" s="10"/>
      <c r="V7" s="10"/>
      <c r="W7" s="10"/>
      <c r="X7" s="10"/>
      <c r="Y7" s="10"/>
      <c r="Z7" s="10"/>
      <c r="AA7" s="10"/>
      <c r="AB7" s="10"/>
      <c r="AC7" s="10"/>
      <c r="AD7" s="10"/>
      <c r="AE7" s="10"/>
      <c r="AF7" s="10"/>
      <c r="AG7" s="46"/>
      <c r="AH7" s="46"/>
    </row>
    <row r="8" spans="2:34" ht="24" customHeight="1">
      <c r="B8" s="118"/>
      <c r="C8" s="100" t="s">
        <v>10</v>
      </c>
      <c r="D8" s="15" t="s">
        <v>11</v>
      </c>
      <c r="E8" s="40">
        <f>TAB!I5</f>
        <v>0</v>
      </c>
      <c r="F8" s="41">
        <f>TAB!J5</f>
        <v>0</v>
      </c>
      <c r="G8" s="41">
        <f>TAB!K5</f>
        <v>20</v>
      </c>
      <c r="H8" s="41">
        <f>TAB!L5</f>
        <v>10</v>
      </c>
      <c r="I8" s="41">
        <f>TAB!M5</f>
        <v>0</v>
      </c>
      <c r="J8" s="41">
        <f>TAB!N5</f>
        <v>40</v>
      </c>
      <c r="K8" s="41">
        <f>TAB!O5</f>
        <v>30</v>
      </c>
      <c r="L8" s="42">
        <f>TAB!P5</f>
        <v>10</v>
      </c>
      <c r="M8" s="93">
        <f t="shared" si="0"/>
        <v>110</v>
      </c>
      <c r="N8" s="46"/>
      <c r="O8" s="10"/>
      <c r="P8" s="10"/>
      <c r="Q8" s="10"/>
      <c r="R8" s="10"/>
      <c r="S8" s="10"/>
      <c r="T8" s="10"/>
      <c r="U8" s="10"/>
      <c r="V8" s="10"/>
      <c r="W8" s="10"/>
      <c r="X8" s="10"/>
      <c r="Y8" s="10"/>
      <c r="Z8" s="10"/>
      <c r="AA8" s="10"/>
      <c r="AB8" s="10"/>
      <c r="AC8" s="10"/>
      <c r="AD8" s="10"/>
      <c r="AE8" s="10"/>
      <c r="AF8" s="10"/>
      <c r="AG8" s="46"/>
      <c r="AH8" s="46"/>
    </row>
    <row r="9" spans="2:34" ht="24" customHeight="1" thickBot="1">
      <c r="B9" s="119"/>
      <c r="C9" s="101"/>
      <c r="D9" s="17" t="s">
        <v>19</v>
      </c>
      <c r="E9" s="2"/>
      <c r="F9" s="25"/>
      <c r="G9" s="25"/>
      <c r="H9" s="25"/>
      <c r="I9" s="25"/>
      <c r="J9" s="25"/>
      <c r="K9" s="25"/>
      <c r="L9" s="25"/>
      <c r="M9" s="95">
        <f>(G8*G9)+(H8*H9)+(J8*J9)+(K8*K9)+(L8*L9)</f>
        <v>0</v>
      </c>
      <c r="N9" s="46"/>
      <c r="O9" s="10"/>
      <c r="P9" s="10"/>
      <c r="Q9" s="10"/>
      <c r="R9" s="10"/>
      <c r="S9" s="10"/>
      <c r="T9" s="10"/>
      <c r="U9" s="10"/>
      <c r="V9" s="10"/>
      <c r="W9" s="10"/>
      <c r="X9" s="10"/>
      <c r="Y9" s="10"/>
      <c r="Z9" s="10"/>
      <c r="AA9" s="10"/>
      <c r="AB9" s="10"/>
      <c r="AC9" s="10"/>
      <c r="AD9" s="10"/>
      <c r="AE9" s="10"/>
      <c r="AF9" s="10"/>
      <c r="AG9" s="46"/>
      <c r="AH9" s="46"/>
    </row>
    <row r="10" spans="2:34" ht="24" customHeight="1">
      <c r="B10" s="102" t="s">
        <v>39</v>
      </c>
      <c r="C10" s="105" t="s">
        <v>9</v>
      </c>
      <c r="D10" s="11" t="s">
        <v>11</v>
      </c>
      <c r="E10" s="43">
        <f>TAB!I6</f>
        <v>98</v>
      </c>
      <c r="F10" s="44">
        <f>TAB!J6</f>
        <v>62</v>
      </c>
      <c r="G10" s="38">
        <f>TAB!K6</f>
        <v>60</v>
      </c>
      <c r="H10" s="38">
        <f>TAB!L6</f>
        <v>60</v>
      </c>
      <c r="I10" s="38">
        <f>TAB!M6</f>
        <v>0</v>
      </c>
      <c r="J10" s="38">
        <f>TAB!N6</f>
        <v>0</v>
      </c>
      <c r="K10" s="38">
        <f>TAB!O6</f>
        <v>0</v>
      </c>
      <c r="L10" s="39">
        <f>TAB!P6</f>
        <v>0</v>
      </c>
      <c r="M10" s="92">
        <f aca="true" t="shared" si="1" ref="M10">SUM(E10:L10)</f>
        <v>280</v>
      </c>
      <c r="N10" s="46"/>
      <c r="O10" s="10"/>
      <c r="P10" s="10"/>
      <c r="Q10" s="10"/>
      <c r="R10" s="10"/>
      <c r="S10" s="10"/>
      <c r="T10" s="10"/>
      <c r="U10" s="10"/>
      <c r="V10" s="10"/>
      <c r="W10" s="10"/>
      <c r="X10" s="10"/>
      <c r="Y10" s="10"/>
      <c r="Z10" s="10"/>
      <c r="AA10" s="10"/>
      <c r="AB10" s="10"/>
      <c r="AC10" s="10"/>
      <c r="AD10" s="10"/>
      <c r="AE10" s="10"/>
      <c r="AF10" s="10"/>
      <c r="AG10" s="46"/>
      <c r="AH10" s="46"/>
    </row>
    <row r="11" spans="2:34" ht="24" customHeight="1">
      <c r="B11" s="103"/>
      <c r="C11" s="106"/>
      <c r="D11" s="13" t="s">
        <v>18</v>
      </c>
      <c r="E11" s="1"/>
      <c r="F11" s="1"/>
      <c r="G11" s="1"/>
      <c r="H11" s="1"/>
      <c r="I11" s="1"/>
      <c r="J11" s="1"/>
      <c r="K11" s="1"/>
      <c r="L11" s="1"/>
      <c r="M11" s="94">
        <f>(E10*E11)+(F10*F11)+(G10*G11)+(H10*H11)</f>
        <v>0</v>
      </c>
      <c r="N11" s="46"/>
      <c r="O11" s="10"/>
      <c r="P11" s="10"/>
      <c r="Q11" s="10"/>
      <c r="R11" s="10"/>
      <c r="S11" s="10"/>
      <c r="T11" s="10"/>
      <c r="U11" s="10"/>
      <c r="V11" s="10"/>
      <c r="W11" s="10"/>
      <c r="X11" s="10"/>
      <c r="Y11" s="10"/>
      <c r="Z11" s="10"/>
      <c r="AA11" s="10"/>
      <c r="AB11" s="10"/>
      <c r="AC11" s="10"/>
      <c r="AD11" s="10"/>
      <c r="AE11" s="10"/>
      <c r="AF11" s="10"/>
      <c r="AG11" s="46"/>
      <c r="AH11" s="46"/>
    </row>
    <row r="12" spans="2:34" ht="24" customHeight="1">
      <c r="B12" s="103" t="s">
        <v>25</v>
      </c>
      <c r="C12" s="100" t="s">
        <v>10</v>
      </c>
      <c r="D12" s="15" t="s">
        <v>11</v>
      </c>
      <c r="E12" s="45">
        <f>TAB!I7</f>
        <v>18</v>
      </c>
      <c r="F12" s="41">
        <f>TAB!J7</f>
        <v>0</v>
      </c>
      <c r="G12" s="41">
        <f>TAB!K7</f>
        <v>0</v>
      </c>
      <c r="H12" s="41">
        <f>TAB!L7</f>
        <v>0</v>
      </c>
      <c r="I12" s="41">
        <f>TAB!M7</f>
        <v>0</v>
      </c>
      <c r="J12" s="41">
        <f>TAB!N7</f>
        <v>0</v>
      </c>
      <c r="K12" s="41">
        <f>TAB!O7</f>
        <v>0</v>
      </c>
      <c r="L12" s="42">
        <f>TAB!P7</f>
        <v>0</v>
      </c>
      <c r="M12" s="93">
        <f aca="true" t="shared" si="2" ref="M12">SUM(E12:L12)</f>
        <v>18</v>
      </c>
      <c r="N12" s="46"/>
      <c r="O12" s="10"/>
      <c r="P12" s="10"/>
      <c r="Q12" s="10"/>
      <c r="R12" s="10"/>
      <c r="S12" s="10"/>
      <c r="T12" s="10"/>
      <c r="U12" s="10"/>
      <c r="V12" s="10"/>
      <c r="W12" s="10"/>
      <c r="X12" s="10"/>
      <c r="Y12" s="10"/>
      <c r="Z12" s="10"/>
      <c r="AA12" s="10"/>
      <c r="AB12" s="10"/>
      <c r="AC12" s="10"/>
      <c r="AD12" s="10"/>
      <c r="AE12" s="10"/>
      <c r="AF12" s="10"/>
      <c r="AG12" s="46"/>
      <c r="AH12" s="46"/>
    </row>
    <row r="13" spans="2:34" ht="24" customHeight="1" thickBot="1">
      <c r="B13" s="104"/>
      <c r="C13" s="101"/>
      <c r="D13" s="17" t="s">
        <v>19</v>
      </c>
      <c r="E13" s="2"/>
      <c r="F13" s="2"/>
      <c r="G13" s="2"/>
      <c r="H13" s="2"/>
      <c r="I13" s="2"/>
      <c r="J13" s="2"/>
      <c r="K13" s="2"/>
      <c r="L13" s="2"/>
      <c r="M13" s="95">
        <f>(E12*E13)</f>
        <v>0</v>
      </c>
      <c r="N13" s="46"/>
      <c r="O13" s="10"/>
      <c r="P13" s="10"/>
      <c r="Q13" s="10"/>
      <c r="R13" s="10"/>
      <c r="S13" s="10"/>
      <c r="T13" s="10"/>
      <c r="U13" s="10"/>
      <c r="V13" s="10"/>
      <c r="W13" s="10"/>
      <c r="X13" s="10"/>
      <c r="Y13" s="10"/>
      <c r="Z13" s="10"/>
      <c r="AA13" s="10"/>
      <c r="AB13" s="10"/>
      <c r="AC13" s="10"/>
      <c r="AD13" s="10"/>
      <c r="AE13" s="10"/>
      <c r="AF13" s="10"/>
      <c r="AG13" s="46"/>
      <c r="AH13" s="46"/>
    </row>
    <row r="14" spans="2:34" ht="24" customHeight="1" hidden="1">
      <c r="B14" s="102" t="s">
        <v>37</v>
      </c>
      <c r="C14" s="105" t="s">
        <v>9</v>
      </c>
      <c r="D14" s="11" t="s">
        <v>11</v>
      </c>
      <c r="E14" s="43">
        <f>TAB!I8</f>
        <v>0</v>
      </c>
      <c r="F14" s="44">
        <f>TAB!J8</f>
        <v>0</v>
      </c>
      <c r="G14" s="38">
        <f>TAB!K8</f>
        <v>0</v>
      </c>
      <c r="H14" s="38">
        <f>TAB!L8</f>
        <v>0</v>
      </c>
      <c r="I14" s="38">
        <f>TAB!M8</f>
        <v>0</v>
      </c>
      <c r="J14" s="38">
        <f>TAB!N8</f>
        <v>0</v>
      </c>
      <c r="K14" s="38">
        <f>TAB!O8</f>
        <v>0</v>
      </c>
      <c r="L14" s="39">
        <f>TAB!P8</f>
        <v>0</v>
      </c>
      <c r="M14" s="12">
        <f t="shared" si="0"/>
        <v>0</v>
      </c>
      <c r="N14" s="46"/>
      <c r="O14" s="10"/>
      <c r="P14" s="10"/>
      <c r="Q14" s="10"/>
      <c r="R14" s="10"/>
      <c r="S14" s="10"/>
      <c r="T14" s="10"/>
      <c r="U14" s="10"/>
      <c r="V14" s="10"/>
      <c r="W14" s="10"/>
      <c r="X14" s="10"/>
      <c r="Y14" s="10"/>
      <c r="Z14" s="10"/>
      <c r="AA14" s="10"/>
      <c r="AB14" s="10"/>
      <c r="AC14" s="10"/>
      <c r="AD14" s="10"/>
      <c r="AE14" s="10"/>
      <c r="AF14" s="10"/>
      <c r="AG14" s="46"/>
      <c r="AH14" s="46"/>
    </row>
    <row r="15" spans="2:34" ht="24" customHeight="1" hidden="1">
      <c r="B15" s="103"/>
      <c r="C15" s="106"/>
      <c r="D15" s="13" t="s">
        <v>18</v>
      </c>
      <c r="E15" s="1"/>
      <c r="F15" s="1"/>
      <c r="G15" s="1"/>
      <c r="H15" s="1"/>
      <c r="I15" s="1"/>
      <c r="J15" s="1"/>
      <c r="K15" s="1"/>
      <c r="L15" s="1"/>
      <c r="M15" s="14"/>
      <c r="N15" s="46"/>
      <c r="O15" s="10"/>
      <c r="P15" s="10"/>
      <c r="Q15" s="10"/>
      <c r="R15" s="10"/>
      <c r="S15" s="10"/>
      <c r="T15" s="10"/>
      <c r="U15" s="10"/>
      <c r="V15" s="10"/>
      <c r="W15" s="10"/>
      <c r="X15" s="10"/>
      <c r="Y15" s="10"/>
      <c r="Z15" s="10"/>
      <c r="AA15" s="10"/>
      <c r="AB15" s="10"/>
      <c r="AC15" s="10"/>
      <c r="AD15" s="10"/>
      <c r="AE15" s="10"/>
      <c r="AF15" s="10"/>
      <c r="AG15" s="46"/>
      <c r="AH15" s="46"/>
    </row>
    <row r="16" spans="2:34" ht="24" customHeight="1" hidden="1">
      <c r="B16" s="103"/>
      <c r="C16" s="100" t="s">
        <v>10</v>
      </c>
      <c r="D16" s="15" t="s">
        <v>11</v>
      </c>
      <c r="E16" s="45">
        <f>TAB!I9</f>
        <v>0</v>
      </c>
      <c r="F16" s="41">
        <f>TAB!J9</f>
        <v>0</v>
      </c>
      <c r="G16" s="41">
        <f>TAB!K9</f>
        <v>0</v>
      </c>
      <c r="H16" s="41">
        <f>TAB!L9</f>
        <v>0</v>
      </c>
      <c r="I16" s="41">
        <f>TAB!M9</f>
        <v>0</v>
      </c>
      <c r="J16" s="41">
        <f>TAB!N9</f>
        <v>0</v>
      </c>
      <c r="K16" s="41">
        <f>TAB!O9</f>
        <v>0</v>
      </c>
      <c r="L16" s="42">
        <f>TAB!P9</f>
        <v>0</v>
      </c>
      <c r="M16" s="16">
        <f t="shared" si="0"/>
        <v>0</v>
      </c>
      <c r="N16" s="46"/>
      <c r="O16" s="10"/>
      <c r="P16" s="10"/>
      <c r="Q16" s="10"/>
      <c r="R16" s="10"/>
      <c r="S16" s="10"/>
      <c r="T16" s="10"/>
      <c r="U16" s="10"/>
      <c r="V16" s="10"/>
      <c r="W16" s="10"/>
      <c r="X16" s="10"/>
      <c r="Y16" s="10"/>
      <c r="Z16" s="10"/>
      <c r="AA16" s="10"/>
      <c r="AB16" s="10"/>
      <c r="AC16" s="10"/>
      <c r="AD16" s="10"/>
      <c r="AE16" s="10"/>
      <c r="AF16" s="10"/>
      <c r="AG16" s="46"/>
      <c r="AH16" s="46"/>
    </row>
    <row r="17" spans="2:34" ht="24" customHeight="1" hidden="1" thickBot="1">
      <c r="B17" s="104"/>
      <c r="C17" s="101"/>
      <c r="D17" s="17" t="s">
        <v>19</v>
      </c>
      <c r="E17" s="25"/>
      <c r="F17" s="25"/>
      <c r="G17" s="25"/>
      <c r="H17" s="25"/>
      <c r="I17" s="25"/>
      <c r="J17" s="25"/>
      <c r="K17" s="25"/>
      <c r="L17" s="25"/>
      <c r="M17" s="18"/>
      <c r="N17" s="46"/>
      <c r="O17" s="10"/>
      <c r="P17" s="10"/>
      <c r="Q17" s="10"/>
      <c r="R17" s="10"/>
      <c r="S17" s="10"/>
      <c r="T17" s="10"/>
      <c r="U17" s="10"/>
      <c r="V17" s="10"/>
      <c r="W17" s="10"/>
      <c r="X17" s="10"/>
      <c r="Y17" s="10"/>
      <c r="Z17" s="10"/>
      <c r="AA17" s="10"/>
      <c r="AB17" s="10"/>
      <c r="AC17" s="10"/>
      <c r="AD17" s="10"/>
      <c r="AE17" s="10"/>
      <c r="AF17" s="10"/>
      <c r="AG17" s="46"/>
      <c r="AH17" s="46"/>
    </row>
    <row r="18" spans="2:34" ht="24" customHeight="1" hidden="1">
      <c r="B18" s="102" t="s">
        <v>40</v>
      </c>
      <c r="C18" s="105" t="s">
        <v>9</v>
      </c>
      <c r="D18" s="11" t="s">
        <v>11</v>
      </c>
      <c r="E18" s="43">
        <f>TAB!I10</f>
        <v>0</v>
      </c>
      <c r="F18" s="43">
        <f>TAB!J10</f>
        <v>0</v>
      </c>
      <c r="G18" s="43">
        <f>TAB!K10</f>
        <v>0</v>
      </c>
      <c r="H18" s="43">
        <f>TAB!L10</f>
        <v>0</v>
      </c>
      <c r="I18" s="43">
        <f>TAB!M10</f>
        <v>0</v>
      </c>
      <c r="J18" s="43">
        <f>TAB!N10</f>
        <v>0</v>
      </c>
      <c r="K18" s="43">
        <f>TAB!O10</f>
        <v>0</v>
      </c>
      <c r="L18" s="43">
        <f>TAB!P10</f>
        <v>0</v>
      </c>
      <c r="M18" s="12">
        <f aca="true" t="shared" si="3" ref="M18">SUM(E18:L18)</f>
        <v>0</v>
      </c>
      <c r="N18" s="46"/>
      <c r="O18" s="10"/>
      <c r="P18" s="10"/>
      <c r="Q18" s="10"/>
      <c r="R18" s="10"/>
      <c r="S18" s="10"/>
      <c r="T18" s="10"/>
      <c r="U18" s="10"/>
      <c r="V18" s="10"/>
      <c r="W18" s="10"/>
      <c r="X18" s="10"/>
      <c r="Y18" s="10"/>
      <c r="Z18" s="10"/>
      <c r="AA18" s="10"/>
      <c r="AB18" s="10"/>
      <c r="AC18" s="10"/>
      <c r="AD18" s="10"/>
      <c r="AE18" s="10"/>
      <c r="AF18" s="10"/>
      <c r="AG18" s="46"/>
      <c r="AH18" s="46"/>
    </row>
    <row r="19" spans="2:34" ht="24" customHeight="1" hidden="1">
      <c r="B19" s="103"/>
      <c r="C19" s="106"/>
      <c r="D19" s="13" t="s">
        <v>18</v>
      </c>
      <c r="E19" s="1"/>
      <c r="F19" s="1"/>
      <c r="G19" s="1"/>
      <c r="H19" s="1"/>
      <c r="I19" s="1"/>
      <c r="J19" s="1"/>
      <c r="K19" s="1"/>
      <c r="L19" s="1"/>
      <c r="M19" s="14"/>
      <c r="N19" s="46"/>
      <c r="O19" s="10"/>
      <c r="P19" s="10"/>
      <c r="Q19" s="10"/>
      <c r="R19" s="10"/>
      <c r="S19" s="10"/>
      <c r="T19" s="10"/>
      <c r="U19" s="10"/>
      <c r="V19" s="10"/>
      <c r="W19" s="10"/>
      <c r="X19" s="10"/>
      <c r="Y19" s="10"/>
      <c r="Z19" s="10"/>
      <c r="AA19" s="10"/>
      <c r="AB19" s="10"/>
      <c r="AC19" s="10"/>
      <c r="AD19" s="10"/>
      <c r="AE19" s="10"/>
      <c r="AF19" s="10"/>
      <c r="AG19" s="46"/>
      <c r="AH19" s="46"/>
    </row>
    <row r="20" spans="2:34" ht="24" customHeight="1" hidden="1">
      <c r="B20" s="103"/>
      <c r="C20" s="100" t="s">
        <v>10</v>
      </c>
      <c r="D20" s="15" t="s">
        <v>11</v>
      </c>
      <c r="E20" s="45">
        <f>TAB!I11</f>
        <v>0</v>
      </c>
      <c r="F20" s="45">
        <f>TAB!J11</f>
        <v>0</v>
      </c>
      <c r="G20" s="45">
        <f>TAB!K11</f>
        <v>0</v>
      </c>
      <c r="H20" s="45">
        <f>TAB!L11</f>
        <v>0</v>
      </c>
      <c r="I20" s="45">
        <f>TAB!M11</f>
        <v>0</v>
      </c>
      <c r="J20" s="45">
        <f>TAB!N11</f>
        <v>0</v>
      </c>
      <c r="K20" s="45">
        <f>TAB!O11</f>
        <v>0</v>
      </c>
      <c r="L20" s="45">
        <f>TAB!P11</f>
        <v>0</v>
      </c>
      <c r="M20" s="16">
        <f aca="true" t="shared" si="4" ref="M20">SUM(E20:L20)</f>
        <v>0</v>
      </c>
      <c r="N20" s="46"/>
      <c r="O20" s="10"/>
      <c r="P20" s="10"/>
      <c r="Q20" s="10"/>
      <c r="R20" s="10"/>
      <c r="S20" s="10"/>
      <c r="T20" s="10"/>
      <c r="U20" s="10"/>
      <c r="V20" s="10"/>
      <c r="W20" s="10"/>
      <c r="X20" s="10"/>
      <c r="Y20" s="10"/>
      <c r="Z20" s="10"/>
      <c r="AA20" s="10"/>
      <c r="AB20" s="10"/>
      <c r="AC20" s="10"/>
      <c r="AD20" s="10"/>
      <c r="AE20" s="10"/>
      <c r="AF20" s="10"/>
      <c r="AG20" s="46"/>
      <c r="AH20" s="46"/>
    </row>
    <row r="21" spans="2:34" ht="24" customHeight="1" hidden="1" thickBot="1">
      <c r="B21" s="104"/>
      <c r="C21" s="101"/>
      <c r="D21" s="17" t="s">
        <v>19</v>
      </c>
      <c r="E21" s="25"/>
      <c r="F21" s="25"/>
      <c r="G21" s="25"/>
      <c r="H21" s="25"/>
      <c r="I21" s="25"/>
      <c r="J21" s="25"/>
      <c r="K21" s="25"/>
      <c r="L21" s="25"/>
      <c r="M21" s="18"/>
      <c r="N21" s="46"/>
      <c r="O21" s="10"/>
      <c r="P21" s="10"/>
      <c r="Q21" s="10"/>
      <c r="R21" s="10"/>
      <c r="S21" s="10"/>
      <c r="T21" s="10"/>
      <c r="U21" s="10"/>
      <c r="V21" s="10"/>
      <c r="W21" s="10"/>
      <c r="X21" s="10"/>
      <c r="Y21" s="10"/>
      <c r="Z21" s="10"/>
      <c r="AA21" s="10"/>
      <c r="AB21" s="10"/>
      <c r="AC21" s="10"/>
      <c r="AD21" s="10"/>
      <c r="AE21" s="10"/>
      <c r="AF21" s="10"/>
      <c r="AG21" s="46"/>
      <c r="AH21" s="46"/>
    </row>
    <row r="22" spans="2:34" ht="7.5" customHeight="1">
      <c r="B22" s="70"/>
      <c r="C22" s="71"/>
      <c r="D22" s="72"/>
      <c r="E22" s="73"/>
      <c r="F22" s="73"/>
      <c r="G22" s="73"/>
      <c r="H22" s="73"/>
      <c r="I22" s="73"/>
      <c r="J22" s="73"/>
      <c r="K22" s="73"/>
      <c r="L22" s="73"/>
      <c r="M22" s="74"/>
      <c r="N22" s="46"/>
      <c r="O22" s="10"/>
      <c r="P22" s="10"/>
      <c r="Q22" s="10"/>
      <c r="R22" s="10"/>
      <c r="S22" s="10"/>
      <c r="T22" s="10"/>
      <c r="U22" s="10"/>
      <c r="V22" s="10"/>
      <c r="W22" s="10"/>
      <c r="X22" s="10"/>
      <c r="Y22" s="10"/>
      <c r="Z22" s="10"/>
      <c r="AA22" s="10"/>
      <c r="AB22" s="10"/>
      <c r="AC22" s="10"/>
      <c r="AD22" s="10"/>
      <c r="AE22" s="10"/>
      <c r="AF22" s="10"/>
      <c r="AG22" s="46"/>
      <c r="AH22" s="46"/>
    </row>
    <row r="23" spans="2:34" ht="24" customHeight="1" thickBot="1">
      <c r="B23" s="70"/>
      <c r="C23" s="71"/>
      <c r="D23" s="72"/>
      <c r="E23" s="73"/>
      <c r="F23" s="73"/>
      <c r="G23" s="73"/>
      <c r="H23" s="73"/>
      <c r="I23" s="73"/>
      <c r="J23" s="73"/>
      <c r="K23" s="73"/>
      <c r="L23" s="73"/>
      <c r="M23" s="74"/>
      <c r="N23" s="46"/>
      <c r="O23" s="10"/>
      <c r="P23" s="10"/>
      <c r="Q23" s="10"/>
      <c r="R23" s="10"/>
      <c r="S23" s="10"/>
      <c r="T23" s="10"/>
      <c r="U23" s="10"/>
      <c r="V23" s="10"/>
      <c r="W23" s="10"/>
      <c r="X23" s="10"/>
      <c r="Y23" s="10"/>
      <c r="Z23" s="10"/>
      <c r="AA23" s="10"/>
      <c r="AB23" s="10"/>
      <c r="AC23" s="10"/>
      <c r="AD23" s="10"/>
      <c r="AE23" s="10"/>
      <c r="AF23" s="10"/>
      <c r="AG23" s="46"/>
      <c r="AH23" s="46"/>
    </row>
    <row r="24" spans="2:34" ht="33" customHeight="1">
      <c r="B24" s="87" t="s">
        <v>44</v>
      </c>
      <c r="C24" s="88"/>
      <c r="D24" s="88"/>
      <c r="E24" s="89"/>
      <c r="F24" s="89"/>
      <c r="G24" s="133" t="s">
        <v>52</v>
      </c>
      <c r="H24" s="137"/>
      <c r="I24" s="133" t="s">
        <v>53</v>
      </c>
      <c r="J24" s="134"/>
      <c r="K24" s="113" t="s">
        <v>54</v>
      </c>
      <c r="L24" s="114"/>
      <c r="M24" s="90" t="s">
        <v>55</v>
      </c>
      <c r="N24" s="46"/>
      <c r="O24" s="46"/>
      <c r="P24" s="46"/>
      <c r="Q24" s="46"/>
      <c r="R24" s="46"/>
      <c r="S24" s="46"/>
      <c r="T24" s="46"/>
      <c r="U24" s="46"/>
      <c r="V24" s="46"/>
      <c r="W24" s="46"/>
      <c r="X24" s="46"/>
      <c r="Y24" s="46"/>
      <c r="Z24" s="46"/>
      <c r="AA24" s="46"/>
      <c r="AB24" s="46"/>
      <c r="AC24" s="46"/>
      <c r="AD24" s="46"/>
      <c r="AE24" s="46"/>
      <c r="AF24" s="46"/>
      <c r="AG24" s="46"/>
      <c r="AH24" s="46"/>
    </row>
    <row r="25" spans="2:34" ht="24" customHeight="1" thickBot="1">
      <c r="B25" s="75" t="s">
        <v>43</v>
      </c>
      <c r="C25" s="76"/>
      <c r="D25" s="76"/>
      <c r="E25" s="21"/>
      <c r="F25" s="21"/>
      <c r="G25" s="135" t="s">
        <v>45</v>
      </c>
      <c r="H25" s="138"/>
      <c r="I25" s="135">
        <v>4.04</v>
      </c>
      <c r="J25" s="136"/>
      <c r="K25" s="115"/>
      <c r="L25" s="116"/>
      <c r="M25" s="86">
        <f>I25*K25</f>
        <v>0</v>
      </c>
      <c r="N25" s="46"/>
      <c r="O25" s="46"/>
      <c r="P25" s="46"/>
      <c r="Q25" s="46"/>
      <c r="R25" s="46"/>
      <c r="S25" s="46"/>
      <c r="T25" s="46"/>
      <c r="U25" s="46"/>
      <c r="V25" s="46"/>
      <c r="W25" s="46"/>
      <c r="X25" s="46"/>
      <c r="Y25" s="46"/>
      <c r="Z25" s="46"/>
      <c r="AA25" s="46"/>
      <c r="AB25" s="46"/>
      <c r="AC25" s="46"/>
      <c r="AD25" s="46"/>
      <c r="AE25" s="46"/>
      <c r="AF25" s="46"/>
      <c r="AG25" s="46"/>
      <c r="AH25" s="46"/>
    </row>
    <row r="26" spans="14:34" ht="15" customHeight="1">
      <c r="N26" s="46"/>
      <c r="O26" s="46"/>
      <c r="P26" s="46"/>
      <c r="Q26" s="46"/>
      <c r="R26" s="46"/>
      <c r="S26" s="46"/>
      <c r="T26" s="46"/>
      <c r="U26" s="46"/>
      <c r="V26" s="46"/>
      <c r="W26" s="46"/>
      <c r="X26" s="46"/>
      <c r="Y26" s="46"/>
      <c r="Z26" s="46"/>
      <c r="AA26" s="46"/>
      <c r="AB26" s="46"/>
      <c r="AC26" s="46"/>
      <c r="AD26" s="46"/>
      <c r="AE26" s="46"/>
      <c r="AF26" s="46"/>
      <c r="AG26" s="46"/>
      <c r="AH26" s="46"/>
    </row>
    <row r="27" spans="14:34" ht="15" customHeight="1" thickBot="1">
      <c r="N27" s="46"/>
      <c r="O27" s="46"/>
      <c r="P27" s="46"/>
      <c r="Q27" s="46"/>
      <c r="R27" s="46"/>
      <c r="S27" s="46"/>
      <c r="T27" s="46"/>
      <c r="U27" s="46"/>
      <c r="V27" s="46"/>
      <c r="W27" s="46"/>
      <c r="X27" s="46"/>
      <c r="Y27" s="46"/>
      <c r="Z27" s="46"/>
      <c r="AA27" s="46"/>
      <c r="AB27" s="46"/>
      <c r="AC27" s="46"/>
      <c r="AD27" s="46"/>
      <c r="AE27" s="46"/>
      <c r="AF27" s="46"/>
      <c r="AG27" s="46"/>
      <c r="AH27" s="46"/>
    </row>
    <row r="28" spans="2:34" ht="24" customHeight="1">
      <c r="B28" s="111" t="s">
        <v>49</v>
      </c>
      <c r="C28" s="112"/>
      <c r="D28" s="112"/>
      <c r="E28" s="19"/>
      <c r="F28" s="19"/>
      <c r="G28" s="19"/>
      <c r="H28" s="19"/>
      <c r="I28" s="19"/>
      <c r="J28" s="19"/>
      <c r="K28" s="19"/>
      <c r="L28" s="19"/>
      <c r="M28" s="81">
        <f>SUM(M25,M13,M11,M9,M7)</f>
        <v>0</v>
      </c>
      <c r="N28" s="46"/>
      <c r="O28" s="46"/>
      <c r="P28" s="46"/>
      <c r="Q28" s="46"/>
      <c r="R28" s="46"/>
      <c r="S28" s="46"/>
      <c r="T28" s="46"/>
      <c r="U28" s="46"/>
      <c r="V28" s="46"/>
      <c r="W28" s="46"/>
      <c r="X28" s="46"/>
      <c r="Y28" s="46"/>
      <c r="Z28" s="46"/>
      <c r="AA28" s="46"/>
      <c r="AB28" s="46"/>
      <c r="AC28" s="46"/>
      <c r="AD28" s="46"/>
      <c r="AE28" s="46"/>
      <c r="AF28" s="46"/>
      <c r="AG28" s="46"/>
      <c r="AH28" s="46"/>
    </row>
    <row r="29" spans="2:34" ht="24" customHeight="1">
      <c r="B29" s="77" t="s">
        <v>46</v>
      </c>
      <c r="C29" s="79"/>
      <c r="D29" s="79"/>
      <c r="E29" s="20"/>
      <c r="F29" s="20"/>
      <c r="G29" s="20"/>
      <c r="H29" s="20"/>
      <c r="I29" s="20"/>
      <c r="J29" s="107" t="s">
        <v>48</v>
      </c>
      <c r="K29" s="108"/>
      <c r="L29" s="78"/>
      <c r="M29" s="82" t="str">
        <f>IF(L29="ano",M28*0.21,"")</f>
        <v/>
      </c>
      <c r="N29" s="46"/>
      <c r="O29" s="46"/>
      <c r="P29" s="46"/>
      <c r="Q29" s="46"/>
      <c r="R29" s="46"/>
      <c r="S29" s="46"/>
      <c r="T29" s="46"/>
      <c r="U29" s="46"/>
      <c r="V29" s="46"/>
      <c r="W29" s="46"/>
      <c r="X29" s="46"/>
      <c r="Y29" s="46"/>
      <c r="Z29" s="46"/>
      <c r="AA29" s="46"/>
      <c r="AB29" s="46"/>
      <c r="AC29" s="46"/>
      <c r="AD29" s="46"/>
      <c r="AE29" s="46"/>
      <c r="AF29" s="46"/>
      <c r="AG29" s="46"/>
      <c r="AH29" s="46"/>
    </row>
    <row r="30" spans="2:34" ht="24" customHeight="1" thickBot="1">
      <c r="B30" s="109" t="s">
        <v>47</v>
      </c>
      <c r="C30" s="110"/>
      <c r="D30" s="110"/>
      <c r="E30" s="21"/>
      <c r="F30" s="21"/>
      <c r="G30" s="21"/>
      <c r="H30" s="21"/>
      <c r="I30" s="21"/>
      <c r="J30" s="21"/>
      <c r="K30" s="21"/>
      <c r="L30" s="21"/>
      <c r="M30" s="80">
        <f>SUM(M28:M29)</f>
        <v>0</v>
      </c>
      <c r="N30" s="46"/>
      <c r="O30" s="46"/>
      <c r="P30" s="46"/>
      <c r="Q30" s="46"/>
      <c r="R30" s="46"/>
      <c r="S30" s="46"/>
      <c r="T30" s="46"/>
      <c r="U30" s="46"/>
      <c r="V30" s="46"/>
      <c r="W30" s="46"/>
      <c r="X30" s="46"/>
      <c r="Y30" s="46"/>
      <c r="Z30" s="46"/>
      <c r="AA30" s="46"/>
      <c r="AB30" s="46"/>
      <c r="AC30" s="46"/>
      <c r="AD30" s="46"/>
      <c r="AE30" s="46"/>
      <c r="AF30" s="46"/>
      <c r="AG30" s="46"/>
      <c r="AH30" s="46"/>
    </row>
    <row r="31" spans="14:34" ht="15" customHeight="1">
      <c r="N31" s="46"/>
      <c r="O31" s="46"/>
      <c r="P31" s="46"/>
      <c r="Q31" s="46"/>
      <c r="R31" s="46"/>
      <c r="S31" s="46"/>
      <c r="T31" s="46"/>
      <c r="U31" s="46"/>
      <c r="V31" s="46"/>
      <c r="W31" s="46"/>
      <c r="X31" s="46"/>
      <c r="Y31" s="46"/>
      <c r="Z31" s="46"/>
      <c r="AA31" s="46"/>
      <c r="AB31" s="46"/>
      <c r="AC31" s="46"/>
      <c r="AD31" s="46"/>
      <c r="AE31" s="46"/>
      <c r="AF31" s="46"/>
      <c r="AG31" s="46"/>
      <c r="AH31" s="46"/>
    </row>
    <row r="32" spans="14:34" ht="15" customHeight="1">
      <c r="N32" s="46"/>
      <c r="O32" s="46"/>
      <c r="P32" s="46"/>
      <c r="Q32" s="46"/>
      <c r="R32" s="46"/>
      <c r="S32" s="46"/>
      <c r="T32" s="46"/>
      <c r="U32" s="46"/>
      <c r="V32" s="46"/>
      <c r="W32" s="46"/>
      <c r="X32" s="46"/>
      <c r="Y32" s="46"/>
      <c r="Z32" s="46"/>
      <c r="AA32" s="46"/>
      <c r="AB32" s="46"/>
      <c r="AC32" s="46"/>
      <c r="AD32" s="46"/>
      <c r="AE32" s="46"/>
      <c r="AF32" s="46"/>
      <c r="AG32" s="46"/>
      <c r="AH32" s="46"/>
    </row>
    <row r="33" spans="2:34" ht="29.25" customHeight="1">
      <c r="B33" s="98" t="s">
        <v>50</v>
      </c>
      <c r="C33" s="98"/>
      <c r="D33" s="98"/>
      <c r="E33" s="98"/>
      <c r="F33" s="98"/>
      <c r="G33" s="98"/>
      <c r="H33" s="98"/>
      <c r="I33" s="98"/>
      <c r="J33" s="98"/>
      <c r="K33" s="98"/>
      <c r="L33" s="98"/>
      <c r="M33" s="98"/>
      <c r="N33" s="46"/>
      <c r="O33" s="46"/>
      <c r="P33" s="46"/>
      <c r="Q33" s="46"/>
      <c r="R33" s="46"/>
      <c r="S33" s="46"/>
      <c r="T33" s="46"/>
      <c r="U33" s="46"/>
      <c r="V33" s="46"/>
      <c r="W33" s="46"/>
      <c r="X33" s="46"/>
      <c r="Y33" s="46"/>
      <c r="Z33" s="46"/>
      <c r="AA33" s="46"/>
      <c r="AB33" s="46"/>
      <c r="AC33" s="46"/>
      <c r="AD33" s="46"/>
      <c r="AE33" s="46"/>
      <c r="AF33" s="46"/>
      <c r="AG33" s="46"/>
      <c r="AH33" s="46"/>
    </row>
    <row r="34" spans="2:34" ht="3.75" customHeight="1">
      <c r="B34" s="83"/>
      <c r="C34" s="84"/>
      <c r="D34" s="84"/>
      <c r="E34" s="85"/>
      <c r="F34" s="85"/>
      <c r="G34" s="85"/>
      <c r="H34" s="85"/>
      <c r="I34" s="85"/>
      <c r="J34" s="85"/>
      <c r="K34" s="85"/>
      <c r="L34" s="85"/>
      <c r="M34" s="85"/>
      <c r="N34" s="46"/>
      <c r="O34" s="46"/>
      <c r="P34" s="46"/>
      <c r="Q34" s="46"/>
      <c r="R34" s="46"/>
      <c r="S34" s="46"/>
      <c r="T34" s="46"/>
      <c r="U34" s="46"/>
      <c r="V34" s="46"/>
      <c r="W34" s="46"/>
      <c r="X34" s="46"/>
      <c r="Y34" s="46"/>
      <c r="Z34" s="46"/>
      <c r="AA34" s="46"/>
      <c r="AB34" s="46"/>
      <c r="AC34" s="46"/>
      <c r="AD34" s="46"/>
      <c r="AE34" s="46"/>
      <c r="AF34" s="46"/>
      <c r="AG34" s="46"/>
      <c r="AH34" s="46"/>
    </row>
    <row r="35" spans="2:34" ht="21" customHeight="1">
      <c r="B35" s="99" t="s">
        <v>51</v>
      </c>
      <c r="C35" s="99"/>
      <c r="D35" s="99"/>
      <c r="E35" s="99"/>
      <c r="F35" s="99"/>
      <c r="G35" s="99"/>
      <c r="H35" s="99"/>
      <c r="I35" s="99"/>
      <c r="J35" s="99"/>
      <c r="K35" s="99"/>
      <c r="L35" s="99"/>
      <c r="M35" s="99"/>
      <c r="N35" s="46"/>
      <c r="O35" s="46"/>
      <c r="P35" s="46"/>
      <c r="Q35" s="46"/>
      <c r="R35" s="46"/>
      <c r="S35" s="46"/>
      <c r="T35" s="46"/>
      <c r="U35" s="46"/>
      <c r="V35" s="46"/>
      <c r="W35" s="46"/>
      <c r="X35" s="46"/>
      <c r="Y35" s="46"/>
      <c r="Z35" s="46"/>
      <c r="AA35" s="46"/>
      <c r="AB35" s="46"/>
      <c r="AC35" s="46"/>
      <c r="AD35" s="46"/>
      <c r="AE35" s="46"/>
      <c r="AF35" s="46"/>
      <c r="AG35" s="46"/>
      <c r="AH35" s="46"/>
    </row>
    <row r="36" spans="14:34" ht="15" customHeight="1">
      <c r="N36" s="46"/>
      <c r="O36" s="46"/>
      <c r="P36" s="46"/>
      <c r="Q36" s="46"/>
      <c r="R36" s="46"/>
      <c r="S36" s="46"/>
      <c r="T36" s="46"/>
      <c r="U36" s="46"/>
      <c r="V36" s="46"/>
      <c r="W36" s="46"/>
      <c r="X36" s="46"/>
      <c r="Y36" s="46"/>
      <c r="Z36" s="46"/>
      <c r="AA36" s="46"/>
      <c r="AB36" s="46"/>
      <c r="AC36" s="46"/>
      <c r="AD36" s="46"/>
      <c r="AE36" s="46"/>
      <c r="AF36" s="46"/>
      <c r="AG36" s="46"/>
      <c r="AH36" s="46"/>
    </row>
    <row r="37" spans="14:34" ht="15" customHeight="1">
      <c r="N37" s="46"/>
      <c r="O37" s="46"/>
      <c r="P37" s="46"/>
      <c r="Q37" s="46"/>
      <c r="R37" s="46"/>
      <c r="S37" s="46"/>
      <c r="T37" s="46"/>
      <c r="U37" s="46"/>
      <c r="V37" s="46"/>
      <c r="W37" s="46"/>
      <c r="X37" s="46"/>
      <c r="Y37" s="46"/>
      <c r="Z37" s="46"/>
      <c r="AA37" s="46"/>
      <c r="AB37" s="46"/>
      <c r="AC37" s="46"/>
      <c r="AD37" s="46"/>
      <c r="AE37" s="46"/>
      <c r="AF37" s="46"/>
      <c r="AG37" s="46"/>
      <c r="AH37" s="46"/>
    </row>
    <row r="38" spans="14:34" ht="15" customHeight="1">
      <c r="N38" s="46"/>
      <c r="O38" s="46"/>
      <c r="P38" s="46"/>
      <c r="Q38" s="46"/>
      <c r="R38" s="46"/>
      <c r="S38" s="46"/>
      <c r="T38" s="46"/>
      <c r="U38" s="46"/>
      <c r="V38" s="46"/>
      <c r="W38" s="46"/>
      <c r="X38" s="46"/>
      <c r="Y38" s="46"/>
      <c r="Z38" s="46"/>
      <c r="AA38" s="46"/>
      <c r="AB38" s="46"/>
      <c r="AC38" s="46"/>
      <c r="AD38" s="46"/>
      <c r="AE38" s="46"/>
      <c r="AF38" s="46"/>
      <c r="AG38" s="46"/>
      <c r="AH38" s="46"/>
    </row>
    <row r="39" spans="14:34" ht="15" customHeight="1">
      <c r="N39" s="46"/>
      <c r="O39" s="46"/>
      <c r="P39" s="46"/>
      <c r="Q39" s="46"/>
      <c r="R39" s="46"/>
      <c r="S39" s="46"/>
      <c r="T39" s="46"/>
      <c r="U39" s="46"/>
      <c r="V39" s="46"/>
      <c r="W39" s="46"/>
      <c r="X39" s="46"/>
      <c r="Y39" s="46"/>
      <c r="Z39" s="46"/>
      <c r="AA39" s="46"/>
      <c r="AB39" s="46"/>
      <c r="AC39" s="46"/>
      <c r="AD39" s="46"/>
      <c r="AE39" s="46"/>
      <c r="AF39" s="46"/>
      <c r="AG39" s="46"/>
      <c r="AH39" s="46"/>
    </row>
    <row r="40" spans="14:34" ht="15" customHeight="1">
      <c r="N40" s="46"/>
      <c r="O40" s="46"/>
      <c r="P40" s="46"/>
      <c r="Q40" s="46"/>
      <c r="R40" s="46"/>
      <c r="S40" s="46"/>
      <c r="T40" s="46"/>
      <c r="U40" s="46"/>
      <c r="V40" s="46"/>
      <c r="W40" s="46"/>
      <c r="X40" s="46"/>
      <c r="Y40" s="46"/>
      <c r="Z40" s="46"/>
      <c r="AA40" s="46"/>
      <c r="AB40" s="46"/>
      <c r="AC40" s="46"/>
      <c r="AD40" s="46"/>
      <c r="AE40" s="46"/>
      <c r="AF40" s="46"/>
      <c r="AG40" s="46"/>
      <c r="AH40" s="46"/>
    </row>
    <row r="41" spans="14:34" ht="15" customHeight="1">
      <c r="N41" s="46"/>
      <c r="O41" s="46"/>
      <c r="P41" s="46"/>
      <c r="Q41" s="46"/>
      <c r="R41" s="46"/>
      <c r="S41" s="46"/>
      <c r="T41" s="46"/>
      <c r="U41" s="46"/>
      <c r="V41" s="46"/>
      <c r="W41" s="46"/>
      <c r="X41" s="46"/>
      <c r="Y41" s="46"/>
      <c r="Z41" s="46"/>
      <c r="AA41" s="46"/>
      <c r="AB41" s="46"/>
      <c r="AC41" s="46"/>
      <c r="AD41" s="46"/>
      <c r="AE41" s="46"/>
      <c r="AF41" s="46"/>
      <c r="AG41" s="46"/>
      <c r="AH41" s="46"/>
    </row>
    <row r="42" spans="14:34" ht="15" customHeight="1">
      <c r="N42" s="46"/>
      <c r="O42" s="46"/>
      <c r="P42" s="46"/>
      <c r="Q42" s="46"/>
      <c r="R42" s="46"/>
      <c r="S42" s="46"/>
      <c r="T42" s="46"/>
      <c r="U42" s="46"/>
      <c r="V42" s="46"/>
      <c r="W42" s="46"/>
      <c r="X42" s="46"/>
      <c r="Y42" s="46"/>
      <c r="Z42" s="46"/>
      <c r="AA42" s="46"/>
      <c r="AB42" s="46"/>
      <c r="AC42" s="46"/>
      <c r="AD42" s="46"/>
      <c r="AE42" s="46"/>
      <c r="AF42" s="46"/>
      <c r="AG42" s="46"/>
      <c r="AH42" s="46"/>
    </row>
    <row r="43" spans="14:34" ht="15" customHeight="1">
      <c r="N43" s="46"/>
      <c r="O43" s="46"/>
      <c r="P43" s="46"/>
      <c r="Q43" s="46"/>
      <c r="R43" s="46"/>
      <c r="S43" s="46"/>
      <c r="T43" s="46"/>
      <c r="U43" s="46"/>
      <c r="V43" s="46"/>
      <c r="W43" s="46"/>
      <c r="X43" s="46"/>
      <c r="Y43" s="46"/>
      <c r="Z43" s="46"/>
      <c r="AA43" s="46"/>
      <c r="AB43" s="46"/>
      <c r="AC43" s="46"/>
      <c r="AD43" s="46"/>
      <c r="AE43" s="46"/>
      <c r="AF43" s="46"/>
      <c r="AG43" s="46"/>
      <c r="AH43" s="46"/>
    </row>
    <row r="44" spans="14:34" ht="15" customHeight="1">
      <c r="N44" s="46"/>
      <c r="O44" s="46"/>
      <c r="P44" s="46"/>
      <c r="Q44" s="46"/>
      <c r="R44" s="46"/>
      <c r="S44" s="46"/>
      <c r="T44" s="46"/>
      <c r="U44" s="46"/>
      <c r="V44" s="46"/>
      <c r="W44" s="46"/>
      <c r="X44" s="46"/>
      <c r="Y44" s="46"/>
      <c r="Z44" s="46"/>
      <c r="AA44" s="46"/>
      <c r="AB44" s="46"/>
      <c r="AC44" s="46"/>
      <c r="AD44" s="46"/>
      <c r="AE44" s="46"/>
      <c r="AF44" s="46"/>
      <c r="AG44" s="46"/>
      <c r="AH44" s="46"/>
    </row>
    <row r="45" spans="14:34" ht="15" customHeight="1">
      <c r="N45" s="46"/>
      <c r="O45" s="46"/>
      <c r="P45" s="46"/>
      <c r="Q45" s="46"/>
      <c r="R45" s="46"/>
      <c r="S45" s="46"/>
      <c r="T45" s="46"/>
      <c r="U45" s="46"/>
      <c r="V45" s="46"/>
      <c r="W45" s="46"/>
      <c r="X45" s="46"/>
      <c r="Y45" s="46"/>
      <c r="Z45" s="46"/>
      <c r="AA45" s="46"/>
      <c r="AB45" s="46"/>
      <c r="AC45" s="46"/>
      <c r="AD45" s="46"/>
      <c r="AE45" s="46"/>
      <c r="AF45" s="46"/>
      <c r="AG45" s="46"/>
      <c r="AH45" s="46"/>
    </row>
    <row r="46" spans="14:34" ht="15" customHeight="1">
      <c r="N46" s="46"/>
      <c r="O46" s="46"/>
      <c r="P46" s="46"/>
      <c r="Q46" s="46"/>
      <c r="R46" s="46"/>
      <c r="S46" s="46"/>
      <c r="T46" s="46"/>
      <c r="U46" s="46"/>
      <c r="V46" s="46"/>
      <c r="W46" s="46"/>
      <c r="X46" s="46"/>
      <c r="Y46" s="46"/>
      <c r="Z46" s="46"/>
      <c r="AA46" s="46"/>
      <c r="AB46" s="46"/>
      <c r="AC46" s="46"/>
      <c r="AD46" s="46"/>
      <c r="AE46" s="46"/>
      <c r="AF46" s="46"/>
      <c r="AG46" s="46"/>
      <c r="AH46" s="46"/>
    </row>
    <row r="47" spans="14:34" ht="15" customHeight="1">
      <c r="N47" s="46"/>
      <c r="O47" s="46"/>
      <c r="P47" s="46"/>
      <c r="Q47" s="46"/>
      <c r="R47" s="46"/>
      <c r="S47" s="46"/>
      <c r="T47" s="46"/>
      <c r="U47" s="46"/>
      <c r="V47" s="46"/>
      <c r="W47" s="46"/>
      <c r="X47" s="46"/>
      <c r="Y47" s="46"/>
      <c r="Z47" s="46"/>
      <c r="AA47" s="46"/>
      <c r="AB47" s="46"/>
      <c r="AC47" s="46"/>
      <c r="AD47" s="46"/>
      <c r="AE47" s="46"/>
      <c r="AF47" s="46"/>
      <c r="AG47" s="46"/>
      <c r="AH47" s="46"/>
    </row>
    <row r="48" ht="15" customHeight="1"/>
    <row r="49" ht="15" customHeight="1"/>
    <row r="50" ht="15" customHeight="1"/>
    <row r="51" ht="15" customHeight="1"/>
    <row r="52" ht="15" customHeight="1"/>
    <row r="53" ht="15" customHeight="1"/>
    <row r="57" ht="14.25" customHeight="1"/>
    <row r="58" ht="15" customHeight="1"/>
  </sheetData>
  <sheetProtection selectLockedCells="1"/>
  <mergeCells count="29">
    <mergeCell ref="I24:J24"/>
    <mergeCell ref="I25:J25"/>
    <mergeCell ref="G24:H24"/>
    <mergeCell ref="G25:H25"/>
    <mergeCell ref="P2:Q2"/>
    <mergeCell ref="B6:B9"/>
    <mergeCell ref="B4:B5"/>
    <mergeCell ref="E4:L4"/>
    <mergeCell ref="C2:D2"/>
    <mergeCell ref="E2:G2"/>
    <mergeCell ref="C4:D5"/>
    <mergeCell ref="C6:C7"/>
    <mergeCell ref="C8:C9"/>
    <mergeCell ref="B33:M33"/>
    <mergeCell ref="B35:M35"/>
    <mergeCell ref="C12:C13"/>
    <mergeCell ref="B18:B21"/>
    <mergeCell ref="C18:C19"/>
    <mergeCell ref="J29:K29"/>
    <mergeCell ref="B30:D30"/>
    <mergeCell ref="B28:D28"/>
    <mergeCell ref="C20:C21"/>
    <mergeCell ref="C14:C15"/>
    <mergeCell ref="C16:C17"/>
    <mergeCell ref="B14:B17"/>
    <mergeCell ref="B10:B13"/>
    <mergeCell ref="C10:C11"/>
    <mergeCell ref="K24:L24"/>
    <mergeCell ref="K25:L25"/>
  </mergeCells>
  <conditionalFormatting sqref="E7">
    <cfRule type="expression" priority="156" dxfId="0">
      <formula>$E$6&gt;0</formula>
    </cfRule>
    <cfRule type="expression" priority="157" dxfId="10">
      <formula>$E$6=0</formula>
    </cfRule>
  </conditionalFormatting>
  <conditionalFormatting sqref="F7">
    <cfRule type="expression" priority="154" dxfId="0">
      <formula>$F$6&gt;0</formula>
    </cfRule>
    <cfRule type="expression" priority="155" dxfId="10">
      <formula>$F$6=0</formula>
    </cfRule>
  </conditionalFormatting>
  <conditionalFormatting sqref="G7">
    <cfRule type="expression" priority="152" dxfId="0">
      <formula>$G$6&gt;0</formula>
    </cfRule>
    <cfRule type="expression" priority="153" dxfId="10">
      <formula>$G$6=0</formula>
    </cfRule>
  </conditionalFormatting>
  <conditionalFormatting sqref="H7">
    <cfRule type="expression" priority="150" dxfId="0">
      <formula>$H$6&gt;0</formula>
    </cfRule>
    <cfRule type="expression" priority="151" dxfId="10">
      <formula>$H$6=0</formula>
    </cfRule>
  </conditionalFormatting>
  <conditionalFormatting sqref="I7">
    <cfRule type="expression" priority="148" dxfId="0">
      <formula>$I$6&gt;0</formula>
    </cfRule>
    <cfRule type="expression" priority="149" dxfId="10">
      <formula>$I$6=0</formula>
    </cfRule>
  </conditionalFormatting>
  <conditionalFormatting sqref="J7">
    <cfRule type="expression" priority="147" dxfId="10">
      <formula>$J$6=0</formula>
    </cfRule>
  </conditionalFormatting>
  <conditionalFormatting sqref="K7">
    <cfRule type="expression" priority="145" dxfId="0">
      <formula>$K$6&gt;0</formula>
    </cfRule>
    <cfRule type="expression" priority="146" dxfId="10">
      <formula>$K$6=0</formula>
    </cfRule>
  </conditionalFormatting>
  <conditionalFormatting sqref="L7">
    <cfRule type="expression" priority="143" dxfId="0">
      <formula>$L$6&gt;0</formula>
    </cfRule>
    <cfRule type="expression" priority="144" dxfId="10">
      <formula>$L$6=0</formula>
    </cfRule>
  </conditionalFormatting>
  <conditionalFormatting sqref="E9">
    <cfRule type="expression" priority="125" dxfId="0">
      <formula>$E$8&gt;0</formula>
    </cfRule>
    <cfRule type="expression" priority="127" dxfId="10">
      <formula>$E$8=0</formula>
    </cfRule>
  </conditionalFormatting>
  <conditionalFormatting sqref="F9">
    <cfRule type="expression" priority="124" dxfId="0">
      <formula>$F$8&gt;0</formula>
    </cfRule>
    <cfRule type="expression" priority="126" dxfId="10">
      <formula>$F$8=0</formula>
    </cfRule>
  </conditionalFormatting>
  <conditionalFormatting sqref="G9">
    <cfRule type="expression" priority="122" dxfId="0">
      <formula>$G$8&gt;0</formula>
    </cfRule>
    <cfRule type="expression" priority="123" dxfId="10">
      <formula>$G$8=0</formula>
    </cfRule>
  </conditionalFormatting>
  <conditionalFormatting sqref="H9">
    <cfRule type="expression" priority="120" dxfId="0">
      <formula>$H$8&gt;0</formula>
    </cfRule>
    <cfRule type="expression" priority="121" dxfId="10">
      <formula>$H$8=0</formula>
    </cfRule>
  </conditionalFormatting>
  <conditionalFormatting sqref="I9">
    <cfRule type="expression" priority="118" dxfId="0">
      <formula>$I$8&gt;0</formula>
    </cfRule>
    <cfRule type="expression" priority="119" dxfId="10">
      <formula>$I$8=0</formula>
    </cfRule>
  </conditionalFormatting>
  <conditionalFormatting sqref="J9">
    <cfRule type="expression" priority="116" dxfId="0">
      <formula>$J$8&gt;0</formula>
    </cfRule>
    <cfRule type="expression" priority="117" dxfId="10">
      <formula>$J$8=0</formula>
    </cfRule>
  </conditionalFormatting>
  <conditionalFormatting sqref="K9">
    <cfRule type="expression" priority="114" dxfId="0">
      <formula>$K$8</formula>
    </cfRule>
    <cfRule type="expression" priority="115" dxfId="10">
      <formula>$K$8=0</formula>
    </cfRule>
  </conditionalFormatting>
  <conditionalFormatting sqref="L9">
    <cfRule type="expression" priority="113" dxfId="10">
      <formula>$L$8=0</formula>
    </cfRule>
  </conditionalFormatting>
  <conditionalFormatting sqref="E11:L11">
    <cfRule type="expression" priority="12" dxfId="1">
      <formula>E10=0</formula>
    </cfRule>
  </conditionalFormatting>
  <conditionalFormatting sqref="E11:L11">
    <cfRule type="expression" priority="11" dxfId="0">
      <formula>E10&gt;0</formula>
    </cfRule>
  </conditionalFormatting>
  <conditionalFormatting sqref="E13:L13">
    <cfRule type="expression" priority="9" dxfId="1">
      <formula>E12=0</formula>
    </cfRule>
    <cfRule type="expression" priority="10" dxfId="0">
      <formula>E12&gt;0</formula>
    </cfRule>
  </conditionalFormatting>
  <conditionalFormatting sqref="E15:L15">
    <cfRule type="expression" priority="8" dxfId="1">
      <formula>E14=0</formula>
    </cfRule>
  </conditionalFormatting>
  <conditionalFormatting sqref="E15:L15">
    <cfRule type="expression" priority="7" dxfId="0">
      <formula>E14&gt;0</formula>
    </cfRule>
  </conditionalFormatting>
  <conditionalFormatting sqref="E17:L17 E21:L23">
    <cfRule type="expression" priority="5" dxfId="0">
      <formula>E16&gt;0</formula>
    </cfRule>
    <cfRule type="expression" priority="6" dxfId="1">
      <formula>E16=0</formula>
    </cfRule>
  </conditionalFormatting>
  <conditionalFormatting sqref="E19:L19">
    <cfRule type="expression" priority="4" dxfId="1">
      <formula>E18=0</formula>
    </cfRule>
  </conditionalFormatting>
  <conditionalFormatting sqref="E19:L19">
    <cfRule type="expression" priority="3" dxfId="0">
      <formula>E18&gt;0</formula>
    </cfRule>
  </conditionalFormatting>
  <dataValidations count="2">
    <dataValidation type="whole" operator="greaterThan" allowBlank="1" showInputMessage="1" showErrorMessage="1" errorTitle="Cena" error="Cenu je možné zadavát pouze jako celé číslo" sqref="E7:L7 E11:L11 E15:L15 E9:L9 E13:L13 E17:L17 E19:L19 E21:L23">
      <formula1>0</formula1>
    </dataValidation>
    <dataValidation type="list" allowBlank="1" showInputMessage="1" showErrorMessage="1" sqref="L29">
      <formula1>TAB!$A$1:$A$3</formula1>
    </dataValidation>
  </dataValidations>
  <printOptions/>
  <pageMargins left="0.25" right="0.25" top="0.75" bottom="0.75" header="0.3" footer="0.3"/>
  <pageSetup fitToHeight="1" fitToWidth="1" horizontalDpi="600" verticalDpi="600" orientation="landscape" paperSize="9" scale="77" r:id="rId2"/>
  <ignoredErrors>
    <ignoredError sqref="M7"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
  <sheetViews>
    <sheetView showGridLines="0" workbookViewId="0" topLeftCell="A1">
      <selection activeCell="I4" sqref="I4"/>
    </sheetView>
  </sheetViews>
  <sheetFormatPr defaultColWidth="9.140625" defaultRowHeight="15"/>
  <cols>
    <col min="1" max="1" width="10.421875" style="22" customWidth="1"/>
    <col min="2" max="2" width="20.57421875" style="22" hidden="1" customWidth="1"/>
    <col min="3" max="4" width="9.140625" style="22" hidden="1" customWidth="1"/>
    <col min="5" max="5" width="9.140625" style="22" customWidth="1"/>
    <col min="6" max="6" width="21.7109375" style="22" customWidth="1"/>
    <col min="7" max="7" width="21.00390625" style="22" customWidth="1"/>
    <col min="8" max="8" width="24.421875" style="22" customWidth="1"/>
    <col min="9" max="16" width="11.140625" style="23" customWidth="1"/>
    <col min="17" max="16384" width="9.140625" style="22" customWidth="1"/>
  </cols>
  <sheetData>
    <row r="1" ht="15.75" thickBot="1"/>
    <row r="2" spans="1:16" ht="17.25" customHeight="1" thickTop="1">
      <c r="A2" s="22" t="s">
        <v>26</v>
      </c>
      <c r="B2" s="22" t="s">
        <v>17</v>
      </c>
      <c r="D2" s="26" t="s">
        <v>21</v>
      </c>
      <c r="F2" s="148" t="s">
        <v>27</v>
      </c>
      <c r="G2" s="150" t="s">
        <v>7</v>
      </c>
      <c r="H2" s="151"/>
      <c r="I2" s="140" t="s">
        <v>28</v>
      </c>
      <c r="J2" s="141"/>
      <c r="K2" s="141"/>
      <c r="L2" s="141"/>
      <c r="M2" s="141"/>
      <c r="N2" s="141"/>
      <c r="O2" s="141"/>
      <c r="P2" s="142"/>
    </row>
    <row r="3" spans="1:16" ht="20.25" customHeight="1" thickBot="1">
      <c r="A3" s="22" t="s">
        <v>13</v>
      </c>
      <c r="B3" s="22" t="s">
        <v>14</v>
      </c>
      <c r="D3" s="22">
        <v>1</v>
      </c>
      <c r="F3" s="149"/>
      <c r="G3" s="152"/>
      <c r="H3" s="153"/>
      <c r="I3" s="61" t="s">
        <v>0</v>
      </c>
      <c r="J3" s="62" t="s">
        <v>2</v>
      </c>
      <c r="K3" s="62" t="s">
        <v>3</v>
      </c>
      <c r="L3" s="62" t="s">
        <v>4</v>
      </c>
      <c r="M3" s="62" t="s">
        <v>5</v>
      </c>
      <c r="N3" s="62" t="s">
        <v>6</v>
      </c>
      <c r="O3" s="62" t="s">
        <v>24</v>
      </c>
      <c r="P3" s="63" t="s">
        <v>1</v>
      </c>
    </row>
    <row r="4" spans="2:16" ht="30" customHeight="1" thickTop="1">
      <c r="B4" s="22" t="s">
        <v>16</v>
      </c>
      <c r="D4" s="22">
        <v>2</v>
      </c>
      <c r="F4" s="147" t="s">
        <v>36</v>
      </c>
      <c r="G4" s="64" t="s">
        <v>9</v>
      </c>
      <c r="H4" s="65" t="s">
        <v>29</v>
      </c>
      <c r="I4" s="66"/>
      <c r="J4" s="66"/>
      <c r="K4" s="66">
        <v>50</v>
      </c>
      <c r="L4" s="66">
        <v>40</v>
      </c>
      <c r="M4" s="66">
        <v>40</v>
      </c>
      <c r="N4" s="66">
        <v>50</v>
      </c>
      <c r="O4" s="66">
        <v>55</v>
      </c>
      <c r="P4" s="67">
        <v>243</v>
      </c>
    </row>
    <row r="5" spans="2:16" ht="30" customHeight="1" thickBot="1">
      <c r="B5" s="22" t="s">
        <v>15</v>
      </c>
      <c r="D5" s="22">
        <v>3</v>
      </c>
      <c r="F5" s="144"/>
      <c r="G5" s="58" t="s">
        <v>10</v>
      </c>
      <c r="H5" s="59" t="s">
        <v>29</v>
      </c>
      <c r="I5" s="60"/>
      <c r="J5" s="60"/>
      <c r="K5" s="60">
        <v>20</v>
      </c>
      <c r="L5" s="60">
        <v>10</v>
      </c>
      <c r="M5" s="60"/>
      <c r="N5" s="60">
        <v>40</v>
      </c>
      <c r="O5" s="60">
        <v>30</v>
      </c>
      <c r="P5" s="68">
        <v>10</v>
      </c>
    </row>
    <row r="6" spans="6:16" ht="30" customHeight="1" thickTop="1">
      <c r="F6" s="143" t="s">
        <v>33</v>
      </c>
      <c r="G6" s="49" t="s">
        <v>9</v>
      </c>
      <c r="H6" s="50" t="s">
        <v>29</v>
      </c>
      <c r="I6" s="57">
        <v>98</v>
      </c>
      <c r="J6" s="57">
        <v>62</v>
      </c>
      <c r="K6" s="57">
        <v>60</v>
      </c>
      <c r="L6" s="57">
        <v>60</v>
      </c>
      <c r="M6" s="57"/>
      <c r="N6" s="57"/>
      <c r="O6" s="57"/>
      <c r="P6" s="69"/>
    </row>
    <row r="7" spans="6:16" ht="30" customHeight="1" thickBot="1">
      <c r="F7" s="144"/>
      <c r="G7" s="58" t="s">
        <v>10</v>
      </c>
      <c r="H7" s="59" t="s">
        <v>29</v>
      </c>
      <c r="I7" s="60">
        <v>18</v>
      </c>
      <c r="J7" s="60"/>
      <c r="K7" s="60"/>
      <c r="L7" s="60"/>
      <c r="M7" s="60"/>
      <c r="N7" s="60"/>
      <c r="O7" s="60"/>
      <c r="P7" s="68"/>
    </row>
    <row r="8" spans="4:16" ht="30" customHeight="1" hidden="1" thickTop="1">
      <c r="D8" s="22">
        <v>4</v>
      </c>
      <c r="F8" s="145" t="s">
        <v>35</v>
      </c>
      <c r="G8" s="49" t="s">
        <v>9</v>
      </c>
      <c r="H8" s="50" t="s">
        <v>29</v>
      </c>
      <c r="I8" s="57"/>
      <c r="J8" s="57"/>
      <c r="K8" s="57"/>
      <c r="L8" s="57"/>
      <c r="M8" s="57"/>
      <c r="N8" s="57"/>
      <c r="O8" s="57"/>
      <c r="P8" s="69"/>
    </row>
    <row r="9" spans="4:16" ht="30" customHeight="1" hidden="1" thickBot="1">
      <c r="D9" s="22">
        <v>5</v>
      </c>
      <c r="F9" s="146"/>
      <c r="G9" s="58" t="s">
        <v>10</v>
      </c>
      <c r="H9" s="59" t="s">
        <v>29</v>
      </c>
      <c r="I9" s="60"/>
      <c r="J9" s="60"/>
      <c r="K9" s="60"/>
      <c r="L9" s="60"/>
      <c r="M9" s="60"/>
      <c r="N9" s="60"/>
      <c r="O9" s="60"/>
      <c r="P9" s="68"/>
    </row>
    <row r="10" spans="6:16" ht="30" customHeight="1" hidden="1" thickTop="1">
      <c r="F10" s="145" t="s">
        <v>34</v>
      </c>
      <c r="G10" s="49" t="s">
        <v>9</v>
      </c>
      <c r="H10" s="50" t="s">
        <v>29</v>
      </c>
      <c r="I10" s="57"/>
      <c r="J10" s="57"/>
      <c r="K10" s="57"/>
      <c r="L10" s="57"/>
      <c r="M10" s="57"/>
      <c r="N10" s="57"/>
      <c r="O10" s="57"/>
      <c r="P10" s="69"/>
    </row>
    <row r="11" spans="6:16" ht="30" customHeight="1" hidden="1" thickBot="1">
      <c r="F11" s="146"/>
      <c r="G11" s="58" t="s">
        <v>10</v>
      </c>
      <c r="H11" s="59" t="s">
        <v>29</v>
      </c>
      <c r="I11" s="60"/>
      <c r="J11" s="60"/>
      <c r="K11" s="60"/>
      <c r="L11" s="60"/>
      <c r="M11" s="60"/>
      <c r="N11" s="60"/>
      <c r="O11" s="60"/>
      <c r="P11" s="68"/>
    </row>
    <row r="12" ht="15" customHeight="1" thickTop="1">
      <c r="F12" s="24"/>
    </row>
    <row r="13" spans="6:7" ht="15">
      <c r="F13" s="54" t="s">
        <v>32</v>
      </c>
      <c r="G13" s="51" t="s">
        <v>15</v>
      </c>
    </row>
    <row r="14" spans="6:7" ht="15">
      <c r="F14" s="55" t="s">
        <v>31</v>
      </c>
      <c r="G14" s="52">
        <v>1.2</v>
      </c>
    </row>
    <row r="15" spans="6:7" ht="15">
      <c r="F15" s="55" t="s">
        <v>30</v>
      </c>
      <c r="G15" s="28">
        <v>27367</v>
      </c>
    </row>
    <row r="16" ht="15">
      <c r="F16" s="56"/>
    </row>
    <row r="21" ht="15">
      <c r="F21" s="22">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2017-04-25T11:02:13Z</cp:lastPrinted>
  <dcterms:created xsi:type="dcterms:W3CDTF">2013-01-18T12:08:53Z</dcterms:created>
  <dcterms:modified xsi:type="dcterms:W3CDTF">2017-05-05T13:38:31Z</dcterms:modified>
  <cp:category/>
  <cp:version/>
  <cp:contentType/>
  <cp:contentStatus/>
</cp:coreProperties>
</file>