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<sst xmlns="http://schemas.openxmlformats.org/spreadsheetml/2006/main" count="96" uniqueCount="52">
  <si>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</si>
  <si>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</si>
  <si>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</si>
  <si>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</si>
  <si>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</si>
  <si>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</si>
  <si>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</si>
  <si>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</si>
  <si>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</si>
  <si>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</si>
  <si>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</si>
  <si>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</si>
  <si>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</si>
  <si>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</si>
  <si>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</si>
  <si>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</si>
  <si>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</si>
  <si>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</si>
  <si>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</si>
  <si>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</si>
  <si>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</si>
  <si>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</si>
  <si>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</si>
  <si>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</si>
  <si>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</si>
  <si>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</si>
  <si>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</si>
  <si>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</si>
  <si>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</si>
  <si>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</si>
  <si>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</si>
  <si>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</si>
  <si>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</si>
  <si>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</si>
  <si>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</si>
  <si>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</si>
  <si>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</si>
  <si>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</si>
  <si>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</si>
  <si>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</si>
  <si>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</si>
  <si>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</si>
  <si>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</si>
  <si>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</si>
  <si>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</si>
  <si>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</si>
  <si>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</si>
  <si>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</si>
  <si>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</si>
  <si>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</si>
  <si>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1,2,3</t>
  </si>
  <si>
    <t>Příloha 3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</si>
</sst>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1" fillId="0" borderId="0" xfId="0" applyFont="1" applyAlignment="1" applyProtection="1">
      <alignment horizontal="left" vertical="center" wrapText="1"/>
      <protection/>
    </xf>
    <xf numFmtId="0" fontId="2" fillId="0" borderId="44"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4"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45" xfId="0" applyFont="1" applyBorder="1" applyAlignment="1" applyProtection="1">
      <alignment horizontal="left" vertical="center" indent="1"/>
      <protection/>
    </xf>
    <xf numFmtId="0" fontId="2" fillId="0" borderId="46" xfId="0" applyFont="1" applyBorder="1" applyAlignment="1" applyProtection="1">
      <alignment horizontal="left" vertical="center" indent="1"/>
      <protection/>
    </xf>
    <xf numFmtId="0" fontId="2" fillId="0" borderId="47" xfId="0" applyFont="1" applyBorder="1" applyAlignment="1" applyProtection="1">
      <alignment horizontal="left" vertical="center" indent="1"/>
      <protection/>
    </xf>
    <xf numFmtId="0" fontId="2" fillId="0" borderId="48"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9"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0" xfId="0" applyFont="1" applyBorder="1" applyAlignment="1" applyProtection="1">
      <alignment horizontal="right" vertical="center" indent="1"/>
      <protection/>
    </xf>
    <xf numFmtId="0" fontId="2" fillId="0" borderId="51" xfId="0" applyFont="1" applyBorder="1" applyAlignment="1" applyProtection="1">
      <alignment horizontal="right" vertical="center" indent="1"/>
      <protection/>
    </xf>
    <xf numFmtId="0" fontId="2" fillId="0" borderId="52"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9"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53" xfId="0" applyFont="1" applyFill="1" applyBorder="1" applyAlignment="1" applyProtection="1">
      <alignment horizontal="center" vertical="center"/>
      <protection/>
    </xf>
    <xf numFmtId="0" fontId="3" fillId="5" borderId="54"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xf numFmtId="0" fontId="15" fillId="0" borderId="0" xfId="0" applyFont="1" applyAlignment="1" applyProtection="1">
      <alignment horizontal="right" vertical="top"/>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H7" sqref="H7"/>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125" t="s">
        <v>51</v>
      </c>
      <c r="M1" s="125"/>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107" t="s">
        <v>18</v>
      </c>
      <c r="D2" s="108"/>
      <c r="E2" s="109" t="str">
        <f>IF(MID(TAB!G15,3,1)="1","Polesí Habrůvka",IF(MID(TAB!G15,3,1)="0","Polesí Vranov",IF(MID(TAB!G15,3,1)="3","Polesí Bílovice","zadej číslo MT")))</f>
        <v>Polesí Vranov</v>
      </c>
      <c r="F2" s="110"/>
      <c r="G2" s="110"/>
      <c r="H2" s="33"/>
      <c r="I2" s="41" t="s">
        <v>30</v>
      </c>
      <c r="J2" s="42" t="str">
        <f>TAB!$G$14</f>
        <v>1,2,3</v>
      </c>
      <c r="K2" s="34"/>
      <c r="L2" s="59" t="s">
        <v>49</v>
      </c>
      <c r="M2" s="77">
        <f>TAB!$G$15</f>
        <v>27005</v>
      </c>
      <c r="N2" s="52"/>
      <c r="O2" s="52"/>
      <c r="P2" s="96"/>
      <c r="Q2" s="96"/>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102" t="s">
        <v>10</v>
      </c>
      <c r="C4" s="81" t="s">
        <v>7</v>
      </c>
      <c r="D4" s="82"/>
      <c r="E4" s="104" t="s">
        <v>8</v>
      </c>
      <c r="F4" s="105"/>
      <c r="G4" s="105"/>
      <c r="H4" s="105"/>
      <c r="I4" s="105"/>
      <c r="J4" s="105"/>
      <c r="K4" s="105"/>
      <c r="L4" s="106"/>
      <c r="M4" s="97"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103"/>
      <c r="C5" s="83"/>
      <c r="D5" s="84"/>
      <c r="E5" s="38" t="s">
        <v>0</v>
      </c>
      <c r="F5" s="39" t="s">
        <v>2</v>
      </c>
      <c r="G5" s="39" t="s">
        <v>3</v>
      </c>
      <c r="H5" s="39" t="s">
        <v>4</v>
      </c>
      <c r="I5" s="39" t="s">
        <v>5</v>
      </c>
      <c r="J5" s="39" t="s">
        <v>6</v>
      </c>
      <c r="K5" s="39" t="s">
        <v>32</v>
      </c>
      <c r="L5" s="40" t="s">
        <v>1</v>
      </c>
      <c r="M5" s="98"/>
      <c r="N5" s="52"/>
      <c r="O5" s="11" t="s">
        <v>34</v>
      </c>
      <c r="P5" s="11"/>
      <c r="Q5" s="11"/>
      <c r="R5" s="11"/>
      <c r="S5" s="11"/>
      <c r="T5" s="11"/>
      <c r="U5" s="11"/>
      <c r="V5" s="11"/>
      <c r="W5" s="11"/>
      <c r="X5" s="11"/>
      <c r="Y5" s="11"/>
      <c r="Z5" s="11"/>
      <c r="AA5" s="11"/>
      <c r="AB5" s="11"/>
      <c r="AC5" s="11"/>
      <c r="AD5" s="11"/>
      <c r="AE5" s="11"/>
      <c r="AF5" s="11"/>
      <c r="AG5" s="52"/>
      <c r="AH5" s="52"/>
    </row>
    <row r="6" spans="2:34" ht="24" customHeight="1">
      <c r="B6" s="99" t="s">
        <v>46</v>
      </c>
      <c r="C6" s="85" t="s">
        <v>11</v>
      </c>
      <c r="D6" s="12" t="s">
        <v>13</v>
      </c>
      <c r="E6" s="43">
        <f>TAB!I4</f>
        <v>245</v>
      </c>
      <c r="F6" s="43">
        <f>TAB!J4</f>
        <v>300</v>
      </c>
      <c r="G6" s="44">
        <f>TAB!K4</f>
        <v>310</v>
      </c>
      <c r="H6" s="44">
        <f>TAB!L4</f>
        <v>200</v>
      </c>
      <c r="I6" s="44">
        <f>TAB!M4</f>
        <v>160</v>
      </c>
      <c r="J6" s="44">
        <f>TAB!N4</f>
        <v>8</v>
      </c>
      <c r="K6" s="44">
        <f>TAB!O4</f>
        <v>170</v>
      </c>
      <c r="L6" s="45">
        <f>TAB!P4</f>
        <v>0</v>
      </c>
      <c r="M6" s="13">
        <f aca="true" t="shared" si="0" ref="M6:M16">SUM(E6:L6)</f>
        <v>1393</v>
      </c>
      <c r="N6" s="52"/>
      <c r="O6" s="11" t="s">
        <v>19</v>
      </c>
      <c r="P6" s="11"/>
      <c r="Q6" s="11"/>
      <c r="R6" s="11"/>
      <c r="S6" s="11"/>
      <c r="T6" s="11"/>
      <c r="U6" s="11"/>
      <c r="V6" s="11"/>
      <c r="W6" s="11"/>
      <c r="X6" s="11"/>
      <c r="Y6" s="11"/>
      <c r="Z6" s="11"/>
      <c r="AA6" s="11"/>
      <c r="AB6" s="11"/>
      <c r="AC6" s="11"/>
      <c r="AD6" s="11"/>
      <c r="AE6" s="11"/>
      <c r="AF6" s="11"/>
      <c r="AG6" s="52"/>
      <c r="AH6" s="52"/>
    </row>
    <row r="7" spans="2:34" ht="24" customHeight="1">
      <c r="B7" s="100"/>
      <c r="C7" s="86"/>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100"/>
      <c r="C8" s="87" t="s">
        <v>12</v>
      </c>
      <c r="D8" s="16" t="s">
        <v>13</v>
      </c>
      <c r="E8" s="46">
        <f>TAB!I5</f>
        <v>55</v>
      </c>
      <c r="F8" s="47">
        <f>TAB!J5</f>
        <v>20</v>
      </c>
      <c r="G8" s="47">
        <f>TAB!K5</f>
        <v>0</v>
      </c>
      <c r="H8" s="47">
        <f>TAB!L5</f>
        <v>40</v>
      </c>
      <c r="I8" s="47">
        <f>TAB!M5</f>
        <v>27</v>
      </c>
      <c r="J8" s="47">
        <f>TAB!N5</f>
        <v>0</v>
      </c>
      <c r="K8" s="47">
        <f>TAB!O5</f>
        <v>0</v>
      </c>
      <c r="L8" s="48">
        <f>TAB!P5</f>
        <v>0</v>
      </c>
      <c r="M8" s="17">
        <f t="shared" si="0"/>
        <v>142</v>
      </c>
      <c r="N8" s="52"/>
      <c r="O8" s="11"/>
      <c r="P8" s="11"/>
      <c r="Q8" s="11"/>
      <c r="R8" s="11"/>
      <c r="S8" s="11"/>
      <c r="T8" s="11"/>
      <c r="U8" s="11"/>
      <c r="V8" s="11"/>
      <c r="W8" s="11"/>
      <c r="X8" s="11"/>
      <c r="Y8" s="11"/>
      <c r="Z8" s="11"/>
      <c r="AA8" s="11"/>
      <c r="AB8" s="11"/>
      <c r="AC8" s="11"/>
      <c r="AD8" s="11"/>
      <c r="AE8" s="11"/>
      <c r="AF8" s="11"/>
      <c r="AG8" s="52"/>
      <c r="AH8" s="52"/>
    </row>
    <row r="9" spans="2:34" ht="24" customHeight="1" thickBot="1">
      <c r="B9" s="101"/>
      <c r="C9" s="88"/>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89" t="s">
        <v>47</v>
      </c>
      <c r="C10" s="85"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90"/>
      <c r="C11" s="86"/>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90" t="s">
        <v>33</v>
      </c>
      <c r="C12" s="87"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91"/>
      <c r="C13" s="88"/>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89" t="s">
        <v>45</v>
      </c>
      <c r="C14" s="85"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90"/>
      <c r="C15" s="86"/>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90"/>
      <c r="C16" s="87"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91"/>
      <c r="C17" s="88"/>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89" t="s">
        <v>48</v>
      </c>
      <c r="C18" s="85"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90"/>
      <c r="C19" s="86"/>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90"/>
      <c r="C20" s="87"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91"/>
      <c r="C21" s="88"/>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94" t="s">
        <v>14</v>
      </c>
      <c r="C24" s="95"/>
      <c r="D24" s="95"/>
      <c r="E24" s="95"/>
      <c r="F24" s="95"/>
      <c r="G24" s="23"/>
      <c r="H24" s="23"/>
      <c r="I24" s="23"/>
      <c r="J24" s="92" t="s">
        <v>15</v>
      </c>
      <c r="K24" s="93"/>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79" t="s">
        <v>17</v>
      </c>
      <c r="C25" s="80"/>
      <c r="D25" s="80"/>
      <c r="E25" s="80"/>
      <c r="F25" s="80"/>
      <c r="G25" s="80"/>
      <c r="H25" s="80"/>
      <c r="I25" s="80"/>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78" t="s">
        <v>27</v>
      </c>
      <c r="C27" s="78"/>
      <c r="D27" s="78"/>
      <c r="E27" s="78"/>
      <c r="F27" s="78"/>
      <c r="G27" s="78"/>
      <c r="H27" s="78"/>
      <c r="I27" s="78"/>
      <c r="J27" s="78"/>
      <c r="K27" s="78"/>
      <c r="L27" s="78"/>
      <c r="M27" s="78"/>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78" t="s">
        <v>28</v>
      </c>
      <c r="C29" s="78"/>
      <c r="D29" s="78"/>
      <c r="E29" s="78"/>
      <c r="F29" s="78"/>
      <c r="G29" s="78"/>
      <c r="H29" s="78"/>
      <c r="I29" s="78"/>
      <c r="J29" s="78"/>
      <c r="K29" s="78"/>
      <c r="L29" s="78"/>
      <c r="M29" s="78"/>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L1:M1"/>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G15" sqref="G15"/>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19" t="s">
        <v>35</v>
      </c>
      <c r="G2" s="121" t="s">
        <v>7</v>
      </c>
      <c r="H2" s="122"/>
      <c r="I2" s="111" t="s">
        <v>36</v>
      </c>
      <c r="J2" s="112"/>
      <c r="K2" s="112"/>
      <c r="L2" s="112"/>
      <c r="M2" s="112"/>
      <c r="N2" s="112"/>
      <c r="O2" s="112"/>
      <c r="P2" s="113"/>
    </row>
    <row r="3" spans="2:16" ht="20.25" customHeight="1" thickBot="1">
      <c r="B3" s="26" t="s">
        <v>20</v>
      </c>
      <c r="D3" s="26">
        <v>1</v>
      </c>
      <c r="F3" s="120"/>
      <c r="G3" s="123"/>
      <c r="H3" s="124"/>
      <c r="I3" s="67" t="s">
        <v>0</v>
      </c>
      <c r="J3" s="68" t="s">
        <v>2</v>
      </c>
      <c r="K3" s="68" t="s">
        <v>3</v>
      </c>
      <c r="L3" s="68" t="s">
        <v>4</v>
      </c>
      <c r="M3" s="68" t="s">
        <v>5</v>
      </c>
      <c r="N3" s="68" t="s">
        <v>6</v>
      </c>
      <c r="O3" s="68" t="s">
        <v>32</v>
      </c>
      <c r="P3" s="69" t="s">
        <v>1</v>
      </c>
    </row>
    <row r="4" spans="2:16" ht="30" customHeight="1" thickTop="1">
      <c r="B4" s="26" t="s">
        <v>22</v>
      </c>
      <c r="D4" s="26">
        <v>2</v>
      </c>
      <c r="F4" s="118" t="s">
        <v>44</v>
      </c>
      <c r="G4" s="70" t="s">
        <v>11</v>
      </c>
      <c r="H4" s="71" t="s">
        <v>37</v>
      </c>
      <c r="I4" s="72">
        <v>245</v>
      </c>
      <c r="J4" s="72">
        <v>300</v>
      </c>
      <c r="K4" s="72">
        <v>310</v>
      </c>
      <c r="L4" s="72">
        <v>200</v>
      </c>
      <c r="M4" s="72">
        <v>160</v>
      </c>
      <c r="N4" s="72">
        <v>8</v>
      </c>
      <c r="O4" s="72">
        <v>170</v>
      </c>
      <c r="P4" s="73"/>
    </row>
    <row r="5" spans="2:16" ht="30" customHeight="1" thickBot="1">
      <c r="B5" s="26" t="s">
        <v>21</v>
      </c>
      <c r="D5" s="26">
        <v>3</v>
      </c>
      <c r="F5" s="115"/>
      <c r="G5" s="64" t="s">
        <v>12</v>
      </c>
      <c r="H5" s="65" t="s">
        <v>37</v>
      </c>
      <c r="I5" s="66">
        <v>55</v>
      </c>
      <c r="J5" s="66">
        <v>20</v>
      </c>
      <c r="K5" s="66"/>
      <c r="L5" s="66">
        <v>40</v>
      </c>
      <c r="M5" s="66">
        <v>27</v>
      </c>
      <c r="N5" s="66"/>
      <c r="O5" s="66"/>
      <c r="P5" s="74"/>
    </row>
    <row r="6" spans="6:16" ht="30" customHeight="1" hidden="1" thickTop="1">
      <c r="F6" s="114" t="s">
        <v>41</v>
      </c>
      <c r="G6" s="55" t="s">
        <v>11</v>
      </c>
      <c r="H6" s="56" t="s">
        <v>37</v>
      </c>
      <c r="I6" s="63"/>
      <c r="J6" s="63"/>
      <c r="K6" s="63"/>
      <c r="L6" s="63"/>
      <c r="M6" s="63"/>
      <c r="N6" s="63"/>
      <c r="O6" s="63"/>
      <c r="P6" s="75"/>
    </row>
    <row r="7" spans="6:16" ht="30" customHeight="1" hidden="1" thickBot="1">
      <c r="F7" s="115"/>
      <c r="G7" s="64" t="s">
        <v>12</v>
      </c>
      <c r="H7" s="65" t="s">
        <v>37</v>
      </c>
      <c r="I7" s="66"/>
      <c r="J7" s="66"/>
      <c r="K7" s="66"/>
      <c r="L7" s="66"/>
      <c r="M7" s="66"/>
      <c r="N7" s="66"/>
      <c r="O7" s="66"/>
      <c r="P7" s="74"/>
    </row>
    <row r="8" spans="4:16" ht="30" customHeight="1" hidden="1" thickTop="1">
      <c r="D8" s="26">
        <v>4</v>
      </c>
      <c r="F8" s="116" t="s">
        <v>43</v>
      </c>
      <c r="G8" s="55" t="s">
        <v>11</v>
      </c>
      <c r="H8" s="56" t="s">
        <v>37</v>
      </c>
      <c r="I8" s="63"/>
      <c r="J8" s="63"/>
      <c r="K8" s="63"/>
      <c r="L8" s="63"/>
      <c r="M8" s="63"/>
      <c r="N8" s="63"/>
      <c r="O8" s="63"/>
      <c r="P8" s="75"/>
    </row>
    <row r="9" spans="4:16" ht="30" customHeight="1" hidden="1" thickBot="1">
      <c r="D9" s="26">
        <v>5</v>
      </c>
      <c r="F9" s="117"/>
      <c r="G9" s="64" t="s">
        <v>12</v>
      </c>
      <c r="H9" s="65" t="s">
        <v>37</v>
      </c>
      <c r="I9" s="66"/>
      <c r="J9" s="66"/>
      <c r="K9" s="66"/>
      <c r="L9" s="66"/>
      <c r="M9" s="66"/>
      <c r="N9" s="66"/>
      <c r="O9" s="66"/>
      <c r="P9" s="74"/>
    </row>
    <row r="10" spans="6:16" ht="30" customHeight="1" hidden="1" thickTop="1">
      <c r="F10" s="116" t="s">
        <v>42</v>
      </c>
      <c r="G10" s="55" t="s">
        <v>11</v>
      </c>
      <c r="H10" s="56" t="s">
        <v>37</v>
      </c>
      <c r="I10" s="63"/>
      <c r="J10" s="63"/>
      <c r="K10" s="63"/>
      <c r="L10" s="63"/>
      <c r="M10" s="63"/>
      <c r="N10" s="63"/>
      <c r="O10" s="63"/>
      <c r="P10" s="75"/>
    </row>
    <row r="11" spans="6:16" ht="30" customHeight="1" hidden="1" thickBot="1">
      <c r="F11" s="117"/>
      <c r="G11" s="64" t="s">
        <v>12</v>
      </c>
      <c r="H11" s="65" t="s">
        <v>37</v>
      </c>
      <c r="I11" s="66"/>
      <c r="J11" s="66"/>
      <c r="K11" s="66"/>
      <c r="L11" s="66"/>
      <c r="M11" s="66"/>
      <c r="N11" s="66"/>
      <c r="O11" s="66"/>
      <c r="P11" s="74"/>
    </row>
    <row r="12" ht="15" customHeight="1" thickTop="1">
      <c r="F12" s="28"/>
    </row>
    <row r="13" spans="6:7" ht="15">
      <c r="F13" s="60" t="s">
        <v>40</v>
      </c>
      <c r="G13" s="57" t="s">
        <v>20</v>
      </c>
    </row>
    <row r="14" spans="6:7" ht="15">
      <c r="F14" s="61" t="s">
        <v>39</v>
      </c>
      <c r="G14" s="58" t="s">
        <v>50</v>
      </c>
    </row>
    <row r="15" spans="6:7" ht="15">
      <c r="F15" s="61" t="s">
        <v>38</v>
      </c>
      <c r="G15" s="33">
        <v>27005</v>
      </c>
    </row>
    <row r="16" ht="15">
      <c r="F16" s="62"/>
    </row>
    <row r="21" ht="15">
      <c r="F21" s="26">
        <f>COUNT(TAB!I4:P4,TAB!I5:P5,TAB!I6:P6,TAB!I7:P7,TAB!I8:P8,TAB!I9:P9,TAB!I10:P10,TAB!I11:P11)</f>
        <v>11</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2017-05-05T12:41:58Z</dcterms:modified>
  <cp:category/>
  <cp:version/>
  <cp:contentType/>
  <cp:contentStatus/>
</cp:coreProperties>
</file>