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585" activeTab="0"/>
  </bookViews>
  <sheets>
    <sheet name="Souhrný soupis" sheetId="1" r:id="rId1"/>
    <sheet name="Vedlejší a ostatní náklady" sheetId="4" r:id="rId2"/>
    <sheet name="List3" sheetId="3" r:id="rId3"/>
  </sheets>
  <externalReferences>
    <externalReference r:id="rId6"/>
  </externalReference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1">'Vedlejší a ostatní náklady'!$A$1:$G$23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'Vedlejší a ostatní náklady'!$G$6</definedName>
    <definedName name="SloupecCisloPol">'Vedlejší a ostatní náklady'!$B$6</definedName>
    <definedName name="SloupecJC">'Vedlejší a ostatní náklady'!$F$6</definedName>
    <definedName name="SloupecMJ">'Vedlejší a ostatní náklady'!$D$6</definedName>
    <definedName name="SloupecMnozstvi">'Vedlejší a ostatní náklady'!$E$6</definedName>
    <definedName name="SloupecNazPol">'Vedlejší a ostatní náklady'!$C$6</definedName>
    <definedName name="SloupecPC">'Vedlejší a ostatní náklady'!$A$6</definedName>
    <definedName name="solver_lin" localSheetId="1" hidden="1">0</definedName>
    <definedName name="solver_num" localSheetId="1" hidden="1">0</definedName>
    <definedName name="solver_opt" localSheetId="1" hidden="1">#REF!</definedName>
    <definedName name="solver_typ" localSheetId="1" hidden="1">1</definedName>
    <definedName name="solver_val" localSheetId="1" hidden="1">0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1">'Vedlejší a ostatní náklady'!$1:$6</definedName>
  </definedNames>
  <calcPr calcId="145621"/>
</workbook>
</file>

<file path=xl/sharedStrings.xml><?xml version="1.0" encoding="utf-8"?>
<sst xmlns="http://schemas.openxmlformats.org/spreadsheetml/2006/main" count="90" uniqueCount="68">
  <si>
    <t xml:space="preserve"> </t>
  </si>
  <si>
    <t>Stavba :</t>
  </si>
  <si>
    <t xml:space="preserve">Zadavatel : </t>
  </si>
  <si>
    <t>Mendelova univerzita v Brně</t>
  </si>
  <si>
    <t>IČO :</t>
  </si>
  <si>
    <t>62156489</t>
  </si>
  <si>
    <t>Zemědělská 1665/1</t>
  </si>
  <si>
    <t>DIČ :</t>
  </si>
  <si>
    <t>CZ62156489</t>
  </si>
  <si>
    <t>61300</t>
  </si>
  <si>
    <t>Brno-Černá Pole</t>
  </si>
  <si>
    <t>Rekapitulace stavebních objektů a provozních souborů</t>
  </si>
  <si>
    <t>Číslo a název objektu / provozního souboru</t>
  </si>
  <si>
    <t>JKSO</t>
  </si>
  <si>
    <t>Počet</t>
  </si>
  <si>
    <t>Cena</t>
  </si>
  <si>
    <t>Celkem za stavbu</t>
  </si>
  <si>
    <t>Rekapitulace DPH</t>
  </si>
  <si>
    <t>Základ pro DPH</t>
  </si>
  <si>
    <t>%</t>
  </si>
  <si>
    <t>DPH</t>
  </si>
  <si>
    <t>Celkem za stavbu s DPH</t>
  </si>
  <si>
    <t>Souhrnný soupis stavebních prací, dodávek a služeb</t>
  </si>
  <si>
    <t xml:space="preserve">Zhotovitel : </t>
  </si>
  <si>
    <t>Rekonstrukce místnosti N1014 a sociálních zařízení na obj. T</t>
  </si>
  <si>
    <t>Rek.m.č. N1014 - soupis prací a dodávek vč.výkazu výměr</t>
  </si>
  <si>
    <t>Rek.soc.zařízení - soupis prací a dodávek vč. výkazu výměr</t>
  </si>
  <si>
    <t>Soupis vedlejších a ostatních nákladů</t>
  </si>
  <si>
    <t>Rozpočet: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</si>
  <si>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</si>
  <si>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</si>
  <si>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</si>
  <si>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</si>
  <si>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</si>
  <si>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</si>
  <si>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</si>
  <si>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</si>
  <si>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</si>
  <si>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VN</t>
  </si>
  <si>
    <t>Vedlejší náklady</t>
  </si>
  <si>
    <t>00512101</t>
  </si>
  <si>
    <t xml:space="preserve">Vybudování zařízení staveniště </t>
  </si>
  <si>
    <t>soubor</t>
  </si>
  <si>
    <t>Náklady spojené se zřízením přípojek energií k objektům zařízení staveniště,vybudování případných odběrných měřícíc míst a zařízení,případná příprava území pro objekty zařízení staveniště a vlastnívybudování objektů zařízení staveniště.</t>
  </si>
  <si>
    <t>00512030</t>
  </si>
  <si>
    <t xml:space="preserve">Odstranění zařízení staveniště </t>
  </si>
  <si>
    <t>Odstranění objektů zařízení staveniště vč.přípojek energií a jejich odvoz.Položka zahrnuje i náklady na úpravu povrchů po odstranění zařízení staveniště a úklid ploch,na kterých bylozařízení staveniště provozováno.</t>
  </si>
  <si>
    <t>005124010</t>
  </si>
  <si>
    <t xml:space="preserve">Koordinační činost </t>
  </si>
  <si>
    <t>Koordinace stavebních a technologických dodávek stavby</t>
  </si>
  <si>
    <t>Koordinace stavebních a technologických dodáve stavby</t>
  </si>
  <si>
    <t>005127</t>
  </si>
  <si>
    <t xml:space="preserve">Pronájem mobil.WC po dobu výstavby vč.dopravy </t>
  </si>
  <si>
    <t>Celkem za</t>
  </si>
  <si>
    <t>ON</t>
  </si>
  <si>
    <t>Ostatní náklady</t>
  </si>
  <si>
    <t>005211080</t>
  </si>
  <si>
    <t xml:space="preserve">Bezpečnostní a hygienická zařízení na staveništi </t>
  </si>
  <si>
    <t>Náklady na ochranu staveniště před vstupem nepovolaných osob,včetně příslušného značení,náklady na osvětlení staveniště,náklady na vypracování potřebné dokumentace pro provoz staveniště z hlediska požární ochrany(požární řád a poplachové směrnice) a z hlediska provozu staveniště provozně dopravní řád vč.plánu BOZP</t>
  </si>
  <si>
    <t>0052410</t>
  </si>
  <si>
    <t xml:space="preserve">Dokumentace skutečného provedení </t>
  </si>
  <si>
    <t>Náklady na vyhotovení dokumentace skutečného provedení stavby a její předání objednateli v požadované formě a požadovaném počtu.Dokumentace skut.provedení stavební části vč.všech profesí.</t>
  </si>
  <si>
    <t>043103001</t>
  </si>
  <si>
    <t xml:space="preserve">Náklady na provedení zkoušek,revizí a měření </t>
  </si>
  <si>
    <t>Měření objemové aktivity radonu ve vnitřním prostředí.</t>
  </si>
  <si>
    <t>VRN</t>
  </si>
  <si>
    <t>Vedlejší a ostatní náklady</t>
  </si>
  <si>
    <t xml:space="preserve">Rek. Místnosti N1014 a sociál.zařízení v obj.T  1np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</si>
</sst>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</cellStyleXfs>
  <cellXfs count="146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0" fillId="0" borderId="0" xfId="0" applyNumberFormat="1"/>
    <xf numFmtId="0" fontId="6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/>
    </xf>
    <xf numFmtId="0" fontId="0" fillId="0" borderId="1" xfId="0" applyBorder="1" applyAlignment="1">
      <alignment shrinkToFi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4" fontId="0" fillId="0" borderId="2" xfId="0" applyNumberFormat="1" applyBorder="1"/>
    <xf numFmtId="4" fontId="5" fillId="2" borderId="2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shrinkToFit="1"/>
    </xf>
    <xf numFmtId="4" fontId="0" fillId="0" borderId="5" xfId="0" applyNumberFormat="1" applyBorder="1"/>
    <xf numFmtId="4" fontId="0" fillId="0" borderId="0" xfId="0" applyNumberFormat="1" applyBorder="1"/>
    <xf numFmtId="4" fontId="0" fillId="0" borderId="0" xfId="0" applyNumberFormat="1" applyBorder="1" applyAlignment="1">
      <alignment/>
    </xf>
    <xf numFmtId="4" fontId="0" fillId="0" borderId="6" xfId="0" applyNumberFormat="1" applyBorder="1"/>
    <xf numFmtId="4" fontId="0" fillId="0" borderId="6" xfId="0" applyNumberFormat="1" applyBorder="1" applyAlignment="1">
      <alignment/>
    </xf>
    <xf numFmtId="4" fontId="0" fillId="0" borderId="6" xfId="0" applyNumberFormat="1" applyBorder="1" applyAlignment="1">
      <alignment shrinkToFit="1"/>
    </xf>
    <xf numFmtId="4" fontId="3" fillId="0" borderId="5" xfId="0" applyNumberFormat="1" applyFont="1" applyBorder="1"/>
    <xf numFmtId="4" fontId="3" fillId="0" borderId="3" xfId="0" applyNumberFormat="1" applyFont="1" applyBorder="1"/>
    <xf numFmtId="4" fontId="3" fillId="0" borderId="3" xfId="0" applyNumberFormat="1" applyFont="1" applyBorder="1" applyAlignment="1">
      <alignment/>
    </xf>
    <xf numFmtId="4" fontId="3" fillId="0" borderId="4" xfId="0" applyNumberFormat="1" applyFont="1" applyBorder="1"/>
    <xf numFmtId="4" fontId="3" fillId="0" borderId="4" xfId="0" applyNumberFormat="1" applyFont="1" applyBorder="1" applyAlignment="1">
      <alignment/>
    </xf>
    <xf numFmtId="4" fontId="0" fillId="0" borderId="4" xfId="0" applyNumberFormat="1" applyBorder="1" applyAlignment="1">
      <alignment shrinkToFit="1"/>
    </xf>
    <xf numFmtId="4" fontId="0" fillId="0" borderId="0" xfId="0" applyNumberFormat="1" applyAlignment="1">
      <alignment shrinkToFit="1"/>
    </xf>
    <xf numFmtId="0" fontId="0" fillId="3" borderId="7" xfId="0" applyFill="1" applyBorder="1"/>
    <xf numFmtId="0" fontId="4" fillId="3" borderId="8" xfId="0" applyFont="1" applyFill="1" applyBorder="1"/>
    <xf numFmtId="0" fontId="0" fillId="3" borderId="8" xfId="0" applyFill="1" applyBorder="1"/>
    <xf numFmtId="0" fontId="0" fillId="3" borderId="9" xfId="0" applyFill="1" applyBorder="1" applyAlignment="1">
      <alignment/>
    </xf>
    <xf numFmtId="0" fontId="0" fillId="3" borderId="8" xfId="0" applyFill="1" applyBorder="1" applyAlignment="1">
      <alignment/>
    </xf>
    <xf numFmtId="4" fontId="5" fillId="3" borderId="10" xfId="0" applyNumberFormat="1" applyFont="1" applyFill="1" applyBorder="1" applyAlignment="1">
      <alignment horizontal="center" shrinkToFit="1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0" fillId="0" borderId="14" xfId="0" applyNumberFormat="1" applyBorder="1" applyAlignment="1">
      <alignment shrinkToFit="1"/>
    </xf>
    <xf numFmtId="0" fontId="0" fillId="0" borderId="15" xfId="0" applyBorder="1"/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" fontId="0" fillId="0" borderId="17" xfId="0" applyNumberFormat="1" applyBorder="1" applyAlignment="1">
      <alignment shrinkToFit="1"/>
    </xf>
    <xf numFmtId="0" fontId="0" fillId="0" borderId="18" xfId="0" applyBorder="1"/>
    <xf numFmtId="0" fontId="0" fillId="0" borderId="19" xfId="0" applyBorder="1" applyAlignment="1">
      <alignment/>
    </xf>
    <xf numFmtId="0" fontId="6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4" fontId="3" fillId="3" borderId="24" xfId="0" applyNumberFormat="1" applyFont="1" applyFill="1" applyBorder="1" applyAlignment="1">
      <alignment vertical="center" shrinkToFit="1"/>
    </xf>
    <xf numFmtId="49" fontId="0" fillId="0" borderId="5" xfId="0" applyNumberFormat="1" applyBorder="1"/>
    <xf numFmtId="0" fontId="8" fillId="0" borderId="0" xfId="21">
      <alignment/>
      <protection/>
    </xf>
    <xf numFmtId="0" fontId="1" fillId="0" borderId="0" xfId="21" applyFont="1">
      <alignment/>
      <protection/>
    </xf>
    <xf numFmtId="0" fontId="10" fillId="0" borderId="0" xfId="21" applyFont="1" applyAlignment="1">
      <alignment horizontal="centerContinuous"/>
      <protection/>
    </xf>
    <xf numFmtId="0" fontId="11" fillId="0" borderId="0" xfId="21" applyFont="1" applyAlignment="1">
      <alignment horizontal="centerContinuous"/>
      <protection/>
    </xf>
    <xf numFmtId="0" fontId="11" fillId="0" borderId="0" xfId="21" applyFont="1" applyAlignment="1">
      <alignment horizontal="right"/>
      <protection/>
    </xf>
    <xf numFmtId="0" fontId="12" fillId="0" borderId="25" xfId="21" applyFont="1" applyBorder="1">
      <alignment/>
      <protection/>
    </xf>
    <xf numFmtId="0" fontId="1" fillId="0" borderId="25" xfId="21" applyFont="1" applyBorder="1">
      <alignment/>
      <protection/>
    </xf>
    <xf numFmtId="0" fontId="13" fillId="0" borderId="26" xfId="21" applyFont="1" applyBorder="1" applyAlignment="1">
      <alignment horizontal="right"/>
      <protection/>
    </xf>
    <xf numFmtId="0" fontId="1" fillId="0" borderId="25" xfId="21" applyFont="1" applyBorder="1" applyAlignment="1">
      <alignment horizontal="left"/>
      <protection/>
    </xf>
    <xf numFmtId="0" fontId="1" fillId="0" borderId="27" xfId="21" applyFont="1" applyBorder="1">
      <alignment/>
      <protection/>
    </xf>
    <xf numFmtId="0" fontId="12" fillId="0" borderId="28" xfId="21" applyFont="1" applyBorder="1">
      <alignment/>
      <protection/>
    </xf>
    <xf numFmtId="0" fontId="1" fillId="0" borderId="28" xfId="21" applyFont="1" applyBorder="1">
      <alignment/>
      <protection/>
    </xf>
    <xf numFmtId="0" fontId="13" fillId="0" borderId="0" xfId="21" applyFont="1">
      <alignment/>
      <protection/>
    </xf>
    <xf numFmtId="0" fontId="1" fillId="0" borderId="0" xfId="21" applyFont="1" applyAlignment="1">
      <alignment horizontal="right"/>
      <protection/>
    </xf>
    <xf numFmtId="0" fontId="1" fillId="0" borderId="0" xfId="21" applyFont="1" applyAlignment="1">
      <alignment/>
      <protection/>
    </xf>
    <xf numFmtId="49" fontId="13" fillId="2" borderId="4" xfId="21" applyNumberFormat="1" applyFont="1" applyFill="1" applyBorder="1">
      <alignment/>
      <protection/>
    </xf>
    <xf numFmtId="0" fontId="13" fillId="2" borderId="29" xfId="21" applyFont="1" applyFill="1" applyBorder="1" applyAlignment="1">
      <alignment horizontal="center"/>
      <protection/>
    </xf>
    <xf numFmtId="0" fontId="13" fillId="2" borderId="29" xfId="21" applyNumberFormat="1" applyFont="1" applyFill="1" applyBorder="1" applyAlignment="1">
      <alignment horizontal="center"/>
      <protection/>
    </xf>
    <xf numFmtId="0" fontId="13" fillId="2" borderId="4" xfId="21" applyFont="1" applyFill="1" applyBorder="1" applyAlignment="1">
      <alignment horizontal="center"/>
      <protection/>
    </xf>
    <xf numFmtId="0" fontId="12" fillId="0" borderId="6" xfId="21" applyFont="1" applyBorder="1" applyAlignment="1">
      <alignment horizontal="center"/>
      <protection/>
    </xf>
    <xf numFmtId="49" fontId="12" fillId="0" borderId="6" xfId="21" applyNumberFormat="1" applyFont="1" applyBorder="1" applyAlignment="1">
      <alignment horizontal="left"/>
      <protection/>
    </xf>
    <xf numFmtId="0" fontId="12" fillId="0" borderId="2" xfId="21" applyFont="1" applyBorder="1">
      <alignment/>
      <protection/>
    </xf>
    <xf numFmtId="0" fontId="1" fillId="0" borderId="3" xfId="21" applyFont="1" applyBorder="1" applyAlignment="1">
      <alignment horizontal="center"/>
      <protection/>
    </xf>
    <xf numFmtId="0" fontId="1" fillId="0" borderId="3" xfId="21" applyNumberFormat="1" applyFont="1" applyBorder="1" applyAlignment="1">
      <alignment horizontal="right"/>
      <protection/>
    </xf>
    <xf numFmtId="0" fontId="1" fillId="0" borderId="29" xfId="21" applyNumberFormat="1" applyFont="1" applyBorder="1">
      <alignment/>
      <protection/>
    </xf>
    <xf numFmtId="0" fontId="8" fillId="0" borderId="0" xfId="21" applyNumberFormat="1">
      <alignment/>
      <protection/>
    </xf>
    <xf numFmtId="0" fontId="14" fillId="0" borderId="0" xfId="21" applyFont="1">
      <alignment/>
      <protection/>
    </xf>
    <xf numFmtId="0" fontId="15" fillId="0" borderId="30" xfId="21" applyFont="1" applyBorder="1" applyAlignment="1">
      <alignment horizontal="center" vertical="top"/>
      <protection/>
    </xf>
    <xf numFmtId="49" fontId="15" fillId="0" borderId="30" xfId="21" applyNumberFormat="1" applyFont="1" applyBorder="1" applyAlignment="1">
      <alignment horizontal="left" vertical="top"/>
      <protection/>
    </xf>
    <xf numFmtId="0" fontId="15" fillId="0" borderId="30" xfId="21" applyFont="1" applyBorder="1" applyAlignment="1">
      <alignment vertical="top" wrapText="1"/>
      <protection/>
    </xf>
    <xf numFmtId="49" fontId="15" fillId="0" borderId="30" xfId="21" applyNumberFormat="1" applyFont="1" applyBorder="1" applyAlignment="1">
      <alignment horizontal="center" shrinkToFit="1"/>
      <protection/>
    </xf>
    <xf numFmtId="4" fontId="15" fillId="0" borderId="30" xfId="21" applyNumberFormat="1" applyFont="1" applyBorder="1" applyAlignment="1">
      <alignment horizontal="right"/>
      <protection/>
    </xf>
    <xf numFmtId="4" fontId="15" fillId="4" borderId="30" xfId="21" applyNumberFormat="1" applyFont="1" applyFill="1" applyBorder="1" applyAlignment="1">
      <alignment horizontal="right"/>
      <protection/>
    </xf>
    <xf numFmtId="4" fontId="15" fillId="0" borderId="30" xfId="21" applyNumberFormat="1" applyFont="1" applyBorder="1">
      <alignment/>
      <protection/>
    </xf>
    <xf numFmtId="0" fontId="14" fillId="0" borderId="0" xfId="21" applyFont="1">
      <alignment/>
      <protection/>
    </xf>
    <xf numFmtId="0" fontId="13" fillId="0" borderId="6" xfId="21" applyFont="1" applyBorder="1" applyAlignment="1">
      <alignment horizontal="center"/>
      <protection/>
    </xf>
    <xf numFmtId="49" fontId="13" fillId="0" borderId="6" xfId="21" applyNumberFormat="1" applyFont="1" applyBorder="1" applyAlignment="1">
      <alignment horizontal="left"/>
      <protection/>
    </xf>
    <xf numFmtId="0" fontId="18" fillId="0" borderId="0" xfId="21" applyFont="1" applyAlignment="1">
      <alignment wrapText="1"/>
      <protection/>
    </xf>
    <xf numFmtId="0" fontId="1" fillId="2" borderId="4" xfId="21" applyFont="1" applyFill="1" applyBorder="1" applyAlignment="1">
      <alignment horizontal="center"/>
      <protection/>
    </xf>
    <xf numFmtId="49" fontId="19" fillId="2" borderId="4" xfId="21" applyNumberFormat="1" applyFont="1" applyFill="1" applyBorder="1" applyAlignment="1">
      <alignment horizontal="left"/>
      <protection/>
    </xf>
    <xf numFmtId="0" fontId="19" fillId="2" borderId="2" xfId="21" applyFont="1" applyFill="1" applyBorder="1">
      <alignment/>
      <protection/>
    </xf>
    <xf numFmtId="0" fontId="1" fillId="2" borderId="3" xfId="21" applyFont="1" applyFill="1" applyBorder="1" applyAlignment="1">
      <alignment horizontal="center"/>
      <protection/>
    </xf>
    <xf numFmtId="4" fontId="1" fillId="2" borderId="3" xfId="21" applyNumberFormat="1" applyFont="1" applyFill="1" applyBorder="1" applyAlignment="1">
      <alignment horizontal="right"/>
      <protection/>
    </xf>
    <xf numFmtId="4" fontId="1" fillId="2" borderId="29" xfId="21" applyNumberFormat="1" applyFont="1" applyFill="1" applyBorder="1" applyAlignment="1">
      <alignment horizontal="right"/>
      <protection/>
    </xf>
    <xf numFmtId="4" fontId="12" fillId="2" borderId="4" xfId="21" applyNumberFormat="1" applyFont="1" applyFill="1" applyBorder="1">
      <alignment/>
      <protection/>
    </xf>
    <xf numFmtId="3" fontId="8" fillId="0" borderId="0" xfId="21" applyNumberFormat="1">
      <alignment/>
      <protection/>
    </xf>
    <xf numFmtId="0" fontId="8" fillId="0" borderId="0" xfId="21" applyBorder="1">
      <alignment/>
      <protection/>
    </xf>
    <xf numFmtId="0" fontId="20" fillId="0" borderId="0" xfId="21" applyFont="1" applyAlignment="1">
      <alignment/>
      <protection/>
    </xf>
    <xf numFmtId="0" fontId="8" fillId="0" borderId="0" xfId="21" applyAlignment="1">
      <alignment horizontal="right"/>
      <protection/>
    </xf>
    <xf numFmtId="0" fontId="21" fillId="0" borderId="0" xfId="21" applyFont="1" applyBorder="1">
      <alignment/>
      <protection/>
    </xf>
    <xf numFmtId="3" fontId="21" fillId="0" borderId="0" xfId="21" applyNumberFormat="1" applyFont="1" applyBorder="1" applyAlignment="1">
      <alignment horizontal="right"/>
      <protection/>
    </xf>
    <xf numFmtId="4" fontId="21" fillId="0" borderId="0" xfId="21" applyNumberFormat="1" applyFont="1" applyBorder="1">
      <alignment/>
      <protection/>
    </xf>
    <xf numFmtId="0" fontId="20" fillId="0" borderId="0" xfId="21" applyFont="1" applyBorder="1" applyAlignment="1">
      <alignment/>
      <protection/>
    </xf>
    <xf numFmtId="0" fontId="8" fillId="0" borderId="0" xfId="21" applyBorder="1" applyAlignment="1">
      <alignment horizontal="right"/>
      <protection/>
    </xf>
    <xf numFmtId="4" fontId="3" fillId="0" borderId="2" xfId="0" applyNumberFormat="1" applyFont="1" applyBorder="1"/>
    <xf numFmtId="4" fontId="3" fillId="0" borderId="3" xfId="0" applyNumberFormat="1" applyFont="1" applyBorder="1"/>
    <xf numFmtId="0" fontId="16" fillId="5" borderId="5" xfId="21" applyNumberFormat="1" applyFont="1" applyFill="1" applyBorder="1" applyAlignment="1">
      <alignment horizontal="left" wrapText="1" indent="1"/>
      <protection/>
    </xf>
    <xf numFmtId="0" fontId="17" fillId="0" borderId="0" xfId="20" applyNumberFormat="1" applyFont="1">
      <alignment/>
      <protection/>
    </xf>
    <xf numFmtId="0" fontId="17" fillId="0" borderId="16" xfId="20" applyNumberFormat="1" applyFont="1" applyBorder="1">
      <alignment/>
      <protection/>
    </xf>
    <xf numFmtId="0" fontId="9" fillId="0" borderId="0" xfId="21" applyFont="1" applyAlignment="1">
      <alignment horizontal="center"/>
      <protection/>
    </xf>
    <xf numFmtId="0" fontId="1" fillId="0" borderId="31" xfId="21" applyFont="1" applyBorder="1" applyAlignment="1">
      <alignment horizontal="center"/>
      <protection/>
    </xf>
    <xf numFmtId="0" fontId="1" fillId="0" borderId="32" xfId="21" applyFont="1" applyBorder="1" applyAlignment="1">
      <alignment horizontal="center"/>
      <protection/>
    </xf>
    <xf numFmtId="49" fontId="1" fillId="0" borderId="33" xfId="21" applyNumberFormat="1" applyFont="1" applyBorder="1" applyAlignment="1">
      <alignment horizontal="center"/>
      <protection/>
    </xf>
    <xf numFmtId="0" fontId="1" fillId="0" borderId="34" xfId="21" applyFont="1" applyBorder="1" applyAlignment="1">
      <alignment horizontal="center"/>
      <protection/>
    </xf>
    <xf numFmtId="0" fontId="1" fillId="0" borderId="35" xfId="21" applyFont="1" applyBorder="1" applyAlignment="1">
      <alignment horizontal="center" shrinkToFit="1"/>
      <protection/>
    </xf>
    <xf numFmtId="0" fontId="1" fillId="0" borderId="28" xfId="21" applyFont="1" applyBorder="1" applyAlignment="1">
      <alignment horizontal="center" shrinkToFit="1"/>
      <protection/>
    </xf>
    <xf numFmtId="0" fontId="1" fillId="0" borderId="36" xfId="21" applyFont="1" applyBorder="1" applyAlignment="1">
      <alignment horizontal="center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6" xfId="20"/>
    <cellStyle name="normální_POL.XL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9%20Rekonstrukce%20soci&#225;ln&#237;ch%20za&#345;&#237;zen&#237;\Rek.soc.za&#345;.v%20obj.T%20-%20stavebn&#237;%20&#269;&#225;st\Rek.soc.za&#345;&#237;zen&#237;%20-%20vedlej&#353;&#237;%20n&#225;klady%20bez%20c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 topLeftCell="B1">
      <selection activeCell="C6" sqref="C6"/>
    </sheetView>
  </sheetViews>
  <sheetFormatPr defaultColWidth="9.140625" defaultRowHeight="15"/>
  <cols>
    <col min="1" max="1" width="0.5625" style="0" hidden="1" customWidth="1"/>
    <col min="2" max="2" width="9.140625" style="0" customWidth="1"/>
    <col min="4" max="4" width="13.421875" style="0" customWidth="1"/>
    <col min="5" max="5" width="12.140625" style="0" customWidth="1"/>
    <col min="6" max="6" width="11.421875" style="0" customWidth="1"/>
    <col min="7" max="7" width="12.421875" style="1" customWidth="1"/>
    <col min="8" max="8" width="13.57421875" style="0" customWidth="1"/>
    <col min="9" max="9" width="7.00390625" style="1" customWidth="1"/>
    <col min="10" max="10" width="19.7109375" style="2" customWidth="1"/>
    <col min="11" max="14" width="10.7109375" style="0" customWidth="1"/>
    <col min="15" max="15" width="10.7109375" style="0" hidden="1" customWidth="1"/>
    <col min="16" max="16" width="9.140625" style="0" hidden="1" customWidth="1"/>
    <col min="257" max="257" width="9.140625" style="0" hidden="1" customWidth="1"/>
    <col min="258" max="258" width="9.140625" style="0" customWidth="1"/>
    <col min="260" max="260" width="13.421875" style="0" customWidth="1"/>
    <col min="261" max="261" width="12.140625" style="0" customWidth="1"/>
    <col min="262" max="262" width="11.421875" style="0" customWidth="1"/>
    <col min="263" max="263" width="12.421875" style="0" customWidth="1"/>
    <col min="264" max="264" width="13.57421875" style="0" customWidth="1"/>
    <col min="265" max="265" width="7.00390625" style="0" customWidth="1"/>
    <col min="266" max="266" width="19.7109375" style="0" customWidth="1"/>
    <col min="267" max="270" width="10.7109375" style="0" customWidth="1"/>
    <col min="271" max="272" width="9.140625" style="0" hidden="1" customWidth="1"/>
    <col min="513" max="513" width="9.140625" style="0" hidden="1" customWidth="1"/>
    <col min="514" max="514" width="9.140625" style="0" customWidth="1"/>
    <col min="516" max="516" width="13.421875" style="0" customWidth="1"/>
    <col min="517" max="517" width="12.140625" style="0" customWidth="1"/>
    <col min="518" max="518" width="11.421875" style="0" customWidth="1"/>
    <col min="519" max="519" width="12.421875" style="0" customWidth="1"/>
    <col min="520" max="520" width="13.57421875" style="0" customWidth="1"/>
    <col min="521" max="521" width="7.00390625" style="0" customWidth="1"/>
    <col min="522" max="522" width="19.7109375" style="0" customWidth="1"/>
    <col min="523" max="526" width="10.7109375" style="0" customWidth="1"/>
    <col min="527" max="528" width="9.140625" style="0" hidden="1" customWidth="1"/>
    <col min="769" max="769" width="9.140625" style="0" hidden="1" customWidth="1"/>
    <col min="770" max="770" width="9.140625" style="0" customWidth="1"/>
    <col min="772" max="772" width="13.421875" style="0" customWidth="1"/>
    <col min="773" max="773" width="12.140625" style="0" customWidth="1"/>
    <col min="774" max="774" width="11.421875" style="0" customWidth="1"/>
    <col min="775" max="775" width="12.421875" style="0" customWidth="1"/>
    <col min="776" max="776" width="13.57421875" style="0" customWidth="1"/>
    <col min="777" max="777" width="7.00390625" style="0" customWidth="1"/>
    <col min="778" max="778" width="19.7109375" style="0" customWidth="1"/>
    <col min="779" max="782" width="10.7109375" style="0" customWidth="1"/>
    <col min="783" max="784" width="9.140625" style="0" hidden="1" customWidth="1"/>
    <col min="1025" max="1025" width="9.140625" style="0" hidden="1" customWidth="1"/>
    <col min="1026" max="1026" width="9.140625" style="0" customWidth="1"/>
    <col min="1028" max="1028" width="13.421875" style="0" customWidth="1"/>
    <col min="1029" max="1029" width="12.140625" style="0" customWidth="1"/>
    <col min="1030" max="1030" width="11.421875" style="0" customWidth="1"/>
    <col min="1031" max="1031" width="12.421875" style="0" customWidth="1"/>
    <col min="1032" max="1032" width="13.57421875" style="0" customWidth="1"/>
    <col min="1033" max="1033" width="7.00390625" style="0" customWidth="1"/>
    <col min="1034" max="1034" width="19.7109375" style="0" customWidth="1"/>
    <col min="1035" max="1038" width="10.7109375" style="0" customWidth="1"/>
    <col min="1039" max="1040" width="9.140625" style="0" hidden="1" customWidth="1"/>
    <col min="1281" max="1281" width="9.140625" style="0" hidden="1" customWidth="1"/>
    <col min="1282" max="1282" width="9.140625" style="0" customWidth="1"/>
    <col min="1284" max="1284" width="13.421875" style="0" customWidth="1"/>
    <col min="1285" max="1285" width="12.140625" style="0" customWidth="1"/>
    <col min="1286" max="1286" width="11.421875" style="0" customWidth="1"/>
    <col min="1287" max="1287" width="12.421875" style="0" customWidth="1"/>
    <col min="1288" max="1288" width="13.57421875" style="0" customWidth="1"/>
    <col min="1289" max="1289" width="7.00390625" style="0" customWidth="1"/>
    <col min="1290" max="1290" width="19.7109375" style="0" customWidth="1"/>
    <col min="1291" max="1294" width="10.7109375" style="0" customWidth="1"/>
    <col min="1295" max="1296" width="9.140625" style="0" hidden="1" customWidth="1"/>
    <col min="1537" max="1537" width="9.140625" style="0" hidden="1" customWidth="1"/>
    <col min="1538" max="1538" width="9.140625" style="0" customWidth="1"/>
    <col min="1540" max="1540" width="13.421875" style="0" customWidth="1"/>
    <col min="1541" max="1541" width="12.140625" style="0" customWidth="1"/>
    <col min="1542" max="1542" width="11.421875" style="0" customWidth="1"/>
    <col min="1543" max="1543" width="12.421875" style="0" customWidth="1"/>
    <col min="1544" max="1544" width="13.57421875" style="0" customWidth="1"/>
    <col min="1545" max="1545" width="7.00390625" style="0" customWidth="1"/>
    <col min="1546" max="1546" width="19.7109375" style="0" customWidth="1"/>
    <col min="1547" max="1550" width="10.7109375" style="0" customWidth="1"/>
    <col min="1551" max="1552" width="9.140625" style="0" hidden="1" customWidth="1"/>
    <col min="1793" max="1793" width="9.140625" style="0" hidden="1" customWidth="1"/>
    <col min="1794" max="1794" width="9.140625" style="0" customWidth="1"/>
    <col min="1796" max="1796" width="13.421875" style="0" customWidth="1"/>
    <col min="1797" max="1797" width="12.140625" style="0" customWidth="1"/>
    <col min="1798" max="1798" width="11.421875" style="0" customWidth="1"/>
    <col min="1799" max="1799" width="12.421875" style="0" customWidth="1"/>
    <col min="1800" max="1800" width="13.57421875" style="0" customWidth="1"/>
    <col min="1801" max="1801" width="7.00390625" style="0" customWidth="1"/>
    <col min="1802" max="1802" width="19.7109375" style="0" customWidth="1"/>
    <col min="1803" max="1806" width="10.7109375" style="0" customWidth="1"/>
    <col min="1807" max="1808" width="9.140625" style="0" hidden="1" customWidth="1"/>
    <col min="2049" max="2049" width="9.140625" style="0" hidden="1" customWidth="1"/>
    <col min="2050" max="2050" width="9.140625" style="0" customWidth="1"/>
    <col min="2052" max="2052" width="13.421875" style="0" customWidth="1"/>
    <col min="2053" max="2053" width="12.140625" style="0" customWidth="1"/>
    <col min="2054" max="2054" width="11.421875" style="0" customWidth="1"/>
    <col min="2055" max="2055" width="12.421875" style="0" customWidth="1"/>
    <col min="2056" max="2056" width="13.57421875" style="0" customWidth="1"/>
    <col min="2057" max="2057" width="7.00390625" style="0" customWidth="1"/>
    <col min="2058" max="2058" width="19.7109375" style="0" customWidth="1"/>
    <col min="2059" max="2062" width="10.7109375" style="0" customWidth="1"/>
    <col min="2063" max="2064" width="9.140625" style="0" hidden="1" customWidth="1"/>
    <col min="2305" max="2305" width="9.140625" style="0" hidden="1" customWidth="1"/>
    <col min="2306" max="2306" width="9.140625" style="0" customWidth="1"/>
    <col min="2308" max="2308" width="13.421875" style="0" customWidth="1"/>
    <col min="2309" max="2309" width="12.140625" style="0" customWidth="1"/>
    <col min="2310" max="2310" width="11.421875" style="0" customWidth="1"/>
    <col min="2311" max="2311" width="12.421875" style="0" customWidth="1"/>
    <col min="2312" max="2312" width="13.57421875" style="0" customWidth="1"/>
    <col min="2313" max="2313" width="7.00390625" style="0" customWidth="1"/>
    <col min="2314" max="2314" width="19.7109375" style="0" customWidth="1"/>
    <col min="2315" max="2318" width="10.7109375" style="0" customWidth="1"/>
    <col min="2319" max="2320" width="9.140625" style="0" hidden="1" customWidth="1"/>
    <col min="2561" max="2561" width="9.140625" style="0" hidden="1" customWidth="1"/>
    <col min="2562" max="2562" width="9.140625" style="0" customWidth="1"/>
    <col min="2564" max="2564" width="13.421875" style="0" customWidth="1"/>
    <col min="2565" max="2565" width="12.140625" style="0" customWidth="1"/>
    <col min="2566" max="2566" width="11.421875" style="0" customWidth="1"/>
    <col min="2567" max="2567" width="12.421875" style="0" customWidth="1"/>
    <col min="2568" max="2568" width="13.57421875" style="0" customWidth="1"/>
    <col min="2569" max="2569" width="7.00390625" style="0" customWidth="1"/>
    <col min="2570" max="2570" width="19.7109375" style="0" customWidth="1"/>
    <col min="2571" max="2574" width="10.7109375" style="0" customWidth="1"/>
    <col min="2575" max="2576" width="9.140625" style="0" hidden="1" customWidth="1"/>
    <col min="2817" max="2817" width="9.140625" style="0" hidden="1" customWidth="1"/>
    <col min="2818" max="2818" width="9.140625" style="0" customWidth="1"/>
    <col min="2820" max="2820" width="13.421875" style="0" customWidth="1"/>
    <col min="2821" max="2821" width="12.140625" style="0" customWidth="1"/>
    <col min="2822" max="2822" width="11.421875" style="0" customWidth="1"/>
    <col min="2823" max="2823" width="12.421875" style="0" customWidth="1"/>
    <col min="2824" max="2824" width="13.57421875" style="0" customWidth="1"/>
    <col min="2825" max="2825" width="7.00390625" style="0" customWidth="1"/>
    <col min="2826" max="2826" width="19.7109375" style="0" customWidth="1"/>
    <col min="2827" max="2830" width="10.7109375" style="0" customWidth="1"/>
    <col min="2831" max="2832" width="9.140625" style="0" hidden="1" customWidth="1"/>
    <col min="3073" max="3073" width="9.140625" style="0" hidden="1" customWidth="1"/>
    <col min="3074" max="3074" width="9.140625" style="0" customWidth="1"/>
    <col min="3076" max="3076" width="13.421875" style="0" customWidth="1"/>
    <col min="3077" max="3077" width="12.140625" style="0" customWidth="1"/>
    <col min="3078" max="3078" width="11.421875" style="0" customWidth="1"/>
    <col min="3079" max="3079" width="12.421875" style="0" customWidth="1"/>
    <col min="3080" max="3080" width="13.57421875" style="0" customWidth="1"/>
    <col min="3081" max="3081" width="7.00390625" style="0" customWidth="1"/>
    <col min="3082" max="3082" width="19.7109375" style="0" customWidth="1"/>
    <col min="3083" max="3086" width="10.7109375" style="0" customWidth="1"/>
    <col min="3087" max="3088" width="9.140625" style="0" hidden="1" customWidth="1"/>
    <col min="3329" max="3329" width="9.140625" style="0" hidden="1" customWidth="1"/>
    <col min="3330" max="3330" width="9.140625" style="0" customWidth="1"/>
    <col min="3332" max="3332" width="13.421875" style="0" customWidth="1"/>
    <col min="3333" max="3333" width="12.140625" style="0" customWidth="1"/>
    <col min="3334" max="3334" width="11.421875" style="0" customWidth="1"/>
    <col min="3335" max="3335" width="12.421875" style="0" customWidth="1"/>
    <col min="3336" max="3336" width="13.57421875" style="0" customWidth="1"/>
    <col min="3337" max="3337" width="7.00390625" style="0" customWidth="1"/>
    <col min="3338" max="3338" width="19.7109375" style="0" customWidth="1"/>
    <col min="3339" max="3342" width="10.7109375" style="0" customWidth="1"/>
    <col min="3343" max="3344" width="9.140625" style="0" hidden="1" customWidth="1"/>
    <col min="3585" max="3585" width="9.140625" style="0" hidden="1" customWidth="1"/>
    <col min="3586" max="3586" width="9.140625" style="0" customWidth="1"/>
    <col min="3588" max="3588" width="13.421875" style="0" customWidth="1"/>
    <col min="3589" max="3589" width="12.140625" style="0" customWidth="1"/>
    <col min="3590" max="3590" width="11.421875" style="0" customWidth="1"/>
    <col min="3591" max="3591" width="12.421875" style="0" customWidth="1"/>
    <col min="3592" max="3592" width="13.57421875" style="0" customWidth="1"/>
    <col min="3593" max="3593" width="7.00390625" style="0" customWidth="1"/>
    <col min="3594" max="3594" width="19.7109375" style="0" customWidth="1"/>
    <col min="3595" max="3598" width="10.7109375" style="0" customWidth="1"/>
    <col min="3599" max="3600" width="9.140625" style="0" hidden="1" customWidth="1"/>
    <col min="3841" max="3841" width="9.140625" style="0" hidden="1" customWidth="1"/>
    <col min="3842" max="3842" width="9.140625" style="0" customWidth="1"/>
    <col min="3844" max="3844" width="13.421875" style="0" customWidth="1"/>
    <col min="3845" max="3845" width="12.140625" style="0" customWidth="1"/>
    <col min="3846" max="3846" width="11.421875" style="0" customWidth="1"/>
    <col min="3847" max="3847" width="12.421875" style="0" customWidth="1"/>
    <col min="3848" max="3848" width="13.57421875" style="0" customWidth="1"/>
    <col min="3849" max="3849" width="7.00390625" style="0" customWidth="1"/>
    <col min="3850" max="3850" width="19.7109375" style="0" customWidth="1"/>
    <col min="3851" max="3854" width="10.7109375" style="0" customWidth="1"/>
    <col min="3855" max="3856" width="9.140625" style="0" hidden="1" customWidth="1"/>
    <col min="4097" max="4097" width="9.140625" style="0" hidden="1" customWidth="1"/>
    <col min="4098" max="4098" width="9.140625" style="0" customWidth="1"/>
    <col min="4100" max="4100" width="13.421875" style="0" customWidth="1"/>
    <col min="4101" max="4101" width="12.140625" style="0" customWidth="1"/>
    <col min="4102" max="4102" width="11.421875" style="0" customWidth="1"/>
    <col min="4103" max="4103" width="12.421875" style="0" customWidth="1"/>
    <col min="4104" max="4104" width="13.57421875" style="0" customWidth="1"/>
    <col min="4105" max="4105" width="7.00390625" style="0" customWidth="1"/>
    <col min="4106" max="4106" width="19.7109375" style="0" customWidth="1"/>
    <col min="4107" max="4110" width="10.7109375" style="0" customWidth="1"/>
    <col min="4111" max="4112" width="9.140625" style="0" hidden="1" customWidth="1"/>
    <col min="4353" max="4353" width="9.140625" style="0" hidden="1" customWidth="1"/>
    <col min="4354" max="4354" width="9.140625" style="0" customWidth="1"/>
    <col min="4356" max="4356" width="13.421875" style="0" customWidth="1"/>
    <col min="4357" max="4357" width="12.140625" style="0" customWidth="1"/>
    <col min="4358" max="4358" width="11.421875" style="0" customWidth="1"/>
    <col min="4359" max="4359" width="12.421875" style="0" customWidth="1"/>
    <col min="4360" max="4360" width="13.57421875" style="0" customWidth="1"/>
    <col min="4361" max="4361" width="7.00390625" style="0" customWidth="1"/>
    <col min="4362" max="4362" width="19.7109375" style="0" customWidth="1"/>
    <col min="4363" max="4366" width="10.7109375" style="0" customWidth="1"/>
    <col min="4367" max="4368" width="9.140625" style="0" hidden="1" customWidth="1"/>
    <col min="4609" max="4609" width="9.140625" style="0" hidden="1" customWidth="1"/>
    <col min="4610" max="4610" width="9.140625" style="0" customWidth="1"/>
    <col min="4612" max="4612" width="13.421875" style="0" customWidth="1"/>
    <col min="4613" max="4613" width="12.140625" style="0" customWidth="1"/>
    <col min="4614" max="4614" width="11.421875" style="0" customWidth="1"/>
    <col min="4615" max="4615" width="12.421875" style="0" customWidth="1"/>
    <col min="4616" max="4616" width="13.57421875" style="0" customWidth="1"/>
    <col min="4617" max="4617" width="7.00390625" style="0" customWidth="1"/>
    <col min="4618" max="4618" width="19.7109375" style="0" customWidth="1"/>
    <col min="4619" max="4622" width="10.7109375" style="0" customWidth="1"/>
    <col min="4623" max="4624" width="9.140625" style="0" hidden="1" customWidth="1"/>
    <col min="4865" max="4865" width="9.140625" style="0" hidden="1" customWidth="1"/>
    <col min="4866" max="4866" width="9.140625" style="0" customWidth="1"/>
    <col min="4868" max="4868" width="13.421875" style="0" customWidth="1"/>
    <col min="4869" max="4869" width="12.140625" style="0" customWidth="1"/>
    <col min="4870" max="4870" width="11.421875" style="0" customWidth="1"/>
    <col min="4871" max="4871" width="12.421875" style="0" customWidth="1"/>
    <col min="4872" max="4872" width="13.57421875" style="0" customWidth="1"/>
    <col min="4873" max="4873" width="7.00390625" style="0" customWidth="1"/>
    <col min="4874" max="4874" width="19.7109375" style="0" customWidth="1"/>
    <col min="4875" max="4878" width="10.7109375" style="0" customWidth="1"/>
    <col min="4879" max="4880" width="9.140625" style="0" hidden="1" customWidth="1"/>
    <col min="5121" max="5121" width="9.140625" style="0" hidden="1" customWidth="1"/>
    <col min="5122" max="5122" width="9.140625" style="0" customWidth="1"/>
    <col min="5124" max="5124" width="13.421875" style="0" customWidth="1"/>
    <col min="5125" max="5125" width="12.140625" style="0" customWidth="1"/>
    <col min="5126" max="5126" width="11.421875" style="0" customWidth="1"/>
    <col min="5127" max="5127" width="12.421875" style="0" customWidth="1"/>
    <col min="5128" max="5128" width="13.57421875" style="0" customWidth="1"/>
    <col min="5129" max="5129" width="7.00390625" style="0" customWidth="1"/>
    <col min="5130" max="5130" width="19.7109375" style="0" customWidth="1"/>
    <col min="5131" max="5134" width="10.7109375" style="0" customWidth="1"/>
    <col min="5135" max="5136" width="9.140625" style="0" hidden="1" customWidth="1"/>
    <col min="5377" max="5377" width="9.140625" style="0" hidden="1" customWidth="1"/>
    <col min="5378" max="5378" width="9.140625" style="0" customWidth="1"/>
    <col min="5380" max="5380" width="13.421875" style="0" customWidth="1"/>
    <col min="5381" max="5381" width="12.140625" style="0" customWidth="1"/>
    <col min="5382" max="5382" width="11.421875" style="0" customWidth="1"/>
    <col min="5383" max="5383" width="12.421875" style="0" customWidth="1"/>
    <col min="5384" max="5384" width="13.57421875" style="0" customWidth="1"/>
    <col min="5385" max="5385" width="7.00390625" style="0" customWidth="1"/>
    <col min="5386" max="5386" width="19.7109375" style="0" customWidth="1"/>
    <col min="5387" max="5390" width="10.7109375" style="0" customWidth="1"/>
    <col min="5391" max="5392" width="9.140625" style="0" hidden="1" customWidth="1"/>
    <col min="5633" max="5633" width="9.140625" style="0" hidden="1" customWidth="1"/>
    <col min="5634" max="5634" width="9.140625" style="0" customWidth="1"/>
    <col min="5636" max="5636" width="13.421875" style="0" customWidth="1"/>
    <col min="5637" max="5637" width="12.140625" style="0" customWidth="1"/>
    <col min="5638" max="5638" width="11.421875" style="0" customWidth="1"/>
    <col min="5639" max="5639" width="12.421875" style="0" customWidth="1"/>
    <col min="5640" max="5640" width="13.57421875" style="0" customWidth="1"/>
    <col min="5641" max="5641" width="7.00390625" style="0" customWidth="1"/>
    <col min="5642" max="5642" width="19.7109375" style="0" customWidth="1"/>
    <col min="5643" max="5646" width="10.7109375" style="0" customWidth="1"/>
    <col min="5647" max="5648" width="9.140625" style="0" hidden="1" customWidth="1"/>
    <col min="5889" max="5889" width="9.140625" style="0" hidden="1" customWidth="1"/>
    <col min="5890" max="5890" width="9.140625" style="0" customWidth="1"/>
    <col min="5892" max="5892" width="13.421875" style="0" customWidth="1"/>
    <col min="5893" max="5893" width="12.140625" style="0" customWidth="1"/>
    <col min="5894" max="5894" width="11.421875" style="0" customWidth="1"/>
    <col min="5895" max="5895" width="12.421875" style="0" customWidth="1"/>
    <col min="5896" max="5896" width="13.57421875" style="0" customWidth="1"/>
    <col min="5897" max="5897" width="7.00390625" style="0" customWidth="1"/>
    <col min="5898" max="5898" width="19.7109375" style="0" customWidth="1"/>
    <col min="5899" max="5902" width="10.7109375" style="0" customWidth="1"/>
    <col min="5903" max="5904" width="9.140625" style="0" hidden="1" customWidth="1"/>
    <col min="6145" max="6145" width="9.140625" style="0" hidden="1" customWidth="1"/>
    <col min="6146" max="6146" width="9.140625" style="0" customWidth="1"/>
    <col min="6148" max="6148" width="13.421875" style="0" customWidth="1"/>
    <col min="6149" max="6149" width="12.140625" style="0" customWidth="1"/>
    <col min="6150" max="6150" width="11.421875" style="0" customWidth="1"/>
    <col min="6151" max="6151" width="12.421875" style="0" customWidth="1"/>
    <col min="6152" max="6152" width="13.57421875" style="0" customWidth="1"/>
    <col min="6153" max="6153" width="7.00390625" style="0" customWidth="1"/>
    <col min="6154" max="6154" width="19.7109375" style="0" customWidth="1"/>
    <col min="6155" max="6158" width="10.7109375" style="0" customWidth="1"/>
    <col min="6159" max="6160" width="9.140625" style="0" hidden="1" customWidth="1"/>
    <col min="6401" max="6401" width="9.140625" style="0" hidden="1" customWidth="1"/>
    <col min="6402" max="6402" width="9.140625" style="0" customWidth="1"/>
    <col min="6404" max="6404" width="13.421875" style="0" customWidth="1"/>
    <col min="6405" max="6405" width="12.140625" style="0" customWidth="1"/>
    <col min="6406" max="6406" width="11.421875" style="0" customWidth="1"/>
    <col min="6407" max="6407" width="12.421875" style="0" customWidth="1"/>
    <col min="6408" max="6408" width="13.57421875" style="0" customWidth="1"/>
    <col min="6409" max="6409" width="7.00390625" style="0" customWidth="1"/>
    <col min="6410" max="6410" width="19.7109375" style="0" customWidth="1"/>
    <col min="6411" max="6414" width="10.7109375" style="0" customWidth="1"/>
    <col min="6415" max="6416" width="9.140625" style="0" hidden="1" customWidth="1"/>
    <col min="6657" max="6657" width="9.140625" style="0" hidden="1" customWidth="1"/>
    <col min="6658" max="6658" width="9.140625" style="0" customWidth="1"/>
    <col min="6660" max="6660" width="13.421875" style="0" customWidth="1"/>
    <col min="6661" max="6661" width="12.140625" style="0" customWidth="1"/>
    <col min="6662" max="6662" width="11.421875" style="0" customWidth="1"/>
    <col min="6663" max="6663" width="12.421875" style="0" customWidth="1"/>
    <col min="6664" max="6664" width="13.57421875" style="0" customWidth="1"/>
    <col min="6665" max="6665" width="7.00390625" style="0" customWidth="1"/>
    <col min="6666" max="6666" width="19.7109375" style="0" customWidth="1"/>
    <col min="6667" max="6670" width="10.7109375" style="0" customWidth="1"/>
    <col min="6671" max="6672" width="9.140625" style="0" hidden="1" customWidth="1"/>
    <col min="6913" max="6913" width="9.140625" style="0" hidden="1" customWidth="1"/>
    <col min="6914" max="6914" width="9.140625" style="0" customWidth="1"/>
    <col min="6916" max="6916" width="13.421875" style="0" customWidth="1"/>
    <col min="6917" max="6917" width="12.140625" style="0" customWidth="1"/>
    <col min="6918" max="6918" width="11.421875" style="0" customWidth="1"/>
    <col min="6919" max="6919" width="12.421875" style="0" customWidth="1"/>
    <col min="6920" max="6920" width="13.57421875" style="0" customWidth="1"/>
    <col min="6921" max="6921" width="7.00390625" style="0" customWidth="1"/>
    <col min="6922" max="6922" width="19.7109375" style="0" customWidth="1"/>
    <col min="6923" max="6926" width="10.7109375" style="0" customWidth="1"/>
    <col min="6927" max="6928" width="9.140625" style="0" hidden="1" customWidth="1"/>
    <col min="7169" max="7169" width="9.140625" style="0" hidden="1" customWidth="1"/>
    <col min="7170" max="7170" width="9.140625" style="0" customWidth="1"/>
    <col min="7172" max="7172" width="13.421875" style="0" customWidth="1"/>
    <col min="7173" max="7173" width="12.140625" style="0" customWidth="1"/>
    <col min="7174" max="7174" width="11.421875" style="0" customWidth="1"/>
    <col min="7175" max="7175" width="12.421875" style="0" customWidth="1"/>
    <col min="7176" max="7176" width="13.57421875" style="0" customWidth="1"/>
    <col min="7177" max="7177" width="7.00390625" style="0" customWidth="1"/>
    <col min="7178" max="7178" width="19.7109375" style="0" customWidth="1"/>
    <col min="7179" max="7182" width="10.7109375" style="0" customWidth="1"/>
    <col min="7183" max="7184" width="9.140625" style="0" hidden="1" customWidth="1"/>
    <col min="7425" max="7425" width="9.140625" style="0" hidden="1" customWidth="1"/>
    <col min="7426" max="7426" width="9.140625" style="0" customWidth="1"/>
    <col min="7428" max="7428" width="13.421875" style="0" customWidth="1"/>
    <col min="7429" max="7429" width="12.140625" style="0" customWidth="1"/>
    <col min="7430" max="7430" width="11.421875" style="0" customWidth="1"/>
    <col min="7431" max="7431" width="12.421875" style="0" customWidth="1"/>
    <col min="7432" max="7432" width="13.57421875" style="0" customWidth="1"/>
    <col min="7433" max="7433" width="7.00390625" style="0" customWidth="1"/>
    <col min="7434" max="7434" width="19.7109375" style="0" customWidth="1"/>
    <col min="7435" max="7438" width="10.7109375" style="0" customWidth="1"/>
    <col min="7439" max="7440" width="9.140625" style="0" hidden="1" customWidth="1"/>
    <col min="7681" max="7681" width="9.140625" style="0" hidden="1" customWidth="1"/>
    <col min="7682" max="7682" width="9.140625" style="0" customWidth="1"/>
    <col min="7684" max="7684" width="13.421875" style="0" customWidth="1"/>
    <col min="7685" max="7685" width="12.140625" style="0" customWidth="1"/>
    <col min="7686" max="7686" width="11.421875" style="0" customWidth="1"/>
    <col min="7687" max="7687" width="12.421875" style="0" customWidth="1"/>
    <col min="7688" max="7688" width="13.57421875" style="0" customWidth="1"/>
    <col min="7689" max="7689" width="7.00390625" style="0" customWidth="1"/>
    <col min="7690" max="7690" width="19.7109375" style="0" customWidth="1"/>
    <col min="7691" max="7694" width="10.7109375" style="0" customWidth="1"/>
    <col min="7695" max="7696" width="9.140625" style="0" hidden="1" customWidth="1"/>
    <col min="7937" max="7937" width="9.140625" style="0" hidden="1" customWidth="1"/>
    <col min="7938" max="7938" width="9.140625" style="0" customWidth="1"/>
    <col min="7940" max="7940" width="13.421875" style="0" customWidth="1"/>
    <col min="7941" max="7941" width="12.140625" style="0" customWidth="1"/>
    <col min="7942" max="7942" width="11.421875" style="0" customWidth="1"/>
    <col min="7943" max="7943" width="12.421875" style="0" customWidth="1"/>
    <col min="7944" max="7944" width="13.57421875" style="0" customWidth="1"/>
    <col min="7945" max="7945" width="7.00390625" style="0" customWidth="1"/>
    <col min="7946" max="7946" width="19.7109375" style="0" customWidth="1"/>
    <col min="7947" max="7950" width="10.7109375" style="0" customWidth="1"/>
    <col min="7951" max="7952" width="9.140625" style="0" hidden="1" customWidth="1"/>
    <col min="8193" max="8193" width="9.140625" style="0" hidden="1" customWidth="1"/>
    <col min="8194" max="8194" width="9.140625" style="0" customWidth="1"/>
    <col min="8196" max="8196" width="13.421875" style="0" customWidth="1"/>
    <col min="8197" max="8197" width="12.140625" style="0" customWidth="1"/>
    <col min="8198" max="8198" width="11.421875" style="0" customWidth="1"/>
    <col min="8199" max="8199" width="12.421875" style="0" customWidth="1"/>
    <col min="8200" max="8200" width="13.57421875" style="0" customWidth="1"/>
    <col min="8201" max="8201" width="7.00390625" style="0" customWidth="1"/>
    <col min="8202" max="8202" width="19.7109375" style="0" customWidth="1"/>
    <col min="8203" max="8206" width="10.7109375" style="0" customWidth="1"/>
    <col min="8207" max="8208" width="9.140625" style="0" hidden="1" customWidth="1"/>
    <col min="8449" max="8449" width="9.140625" style="0" hidden="1" customWidth="1"/>
    <col min="8450" max="8450" width="9.140625" style="0" customWidth="1"/>
    <col min="8452" max="8452" width="13.421875" style="0" customWidth="1"/>
    <col min="8453" max="8453" width="12.140625" style="0" customWidth="1"/>
    <col min="8454" max="8454" width="11.421875" style="0" customWidth="1"/>
    <col min="8455" max="8455" width="12.421875" style="0" customWidth="1"/>
    <col min="8456" max="8456" width="13.57421875" style="0" customWidth="1"/>
    <col min="8457" max="8457" width="7.00390625" style="0" customWidth="1"/>
    <col min="8458" max="8458" width="19.7109375" style="0" customWidth="1"/>
    <col min="8459" max="8462" width="10.7109375" style="0" customWidth="1"/>
    <col min="8463" max="8464" width="9.140625" style="0" hidden="1" customWidth="1"/>
    <col min="8705" max="8705" width="9.140625" style="0" hidden="1" customWidth="1"/>
    <col min="8706" max="8706" width="9.140625" style="0" customWidth="1"/>
    <col min="8708" max="8708" width="13.421875" style="0" customWidth="1"/>
    <col min="8709" max="8709" width="12.140625" style="0" customWidth="1"/>
    <col min="8710" max="8710" width="11.421875" style="0" customWidth="1"/>
    <col min="8711" max="8711" width="12.421875" style="0" customWidth="1"/>
    <col min="8712" max="8712" width="13.57421875" style="0" customWidth="1"/>
    <col min="8713" max="8713" width="7.00390625" style="0" customWidth="1"/>
    <col min="8714" max="8714" width="19.7109375" style="0" customWidth="1"/>
    <col min="8715" max="8718" width="10.7109375" style="0" customWidth="1"/>
    <col min="8719" max="8720" width="9.140625" style="0" hidden="1" customWidth="1"/>
    <col min="8961" max="8961" width="9.140625" style="0" hidden="1" customWidth="1"/>
    <col min="8962" max="8962" width="9.140625" style="0" customWidth="1"/>
    <col min="8964" max="8964" width="13.421875" style="0" customWidth="1"/>
    <col min="8965" max="8965" width="12.140625" style="0" customWidth="1"/>
    <col min="8966" max="8966" width="11.421875" style="0" customWidth="1"/>
    <col min="8967" max="8967" width="12.421875" style="0" customWidth="1"/>
    <col min="8968" max="8968" width="13.57421875" style="0" customWidth="1"/>
    <col min="8969" max="8969" width="7.00390625" style="0" customWidth="1"/>
    <col min="8970" max="8970" width="19.7109375" style="0" customWidth="1"/>
    <col min="8971" max="8974" width="10.7109375" style="0" customWidth="1"/>
    <col min="8975" max="8976" width="9.140625" style="0" hidden="1" customWidth="1"/>
    <col min="9217" max="9217" width="9.140625" style="0" hidden="1" customWidth="1"/>
    <col min="9218" max="9218" width="9.140625" style="0" customWidth="1"/>
    <col min="9220" max="9220" width="13.421875" style="0" customWidth="1"/>
    <col min="9221" max="9221" width="12.140625" style="0" customWidth="1"/>
    <col min="9222" max="9222" width="11.421875" style="0" customWidth="1"/>
    <col min="9223" max="9223" width="12.421875" style="0" customWidth="1"/>
    <col min="9224" max="9224" width="13.57421875" style="0" customWidth="1"/>
    <col min="9225" max="9225" width="7.00390625" style="0" customWidth="1"/>
    <col min="9226" max="9226" width="19.7109375" style="0" customWidth="1"/>
    <col min="9227" max="9230" width="10.7109375" style="0" customWidth="1"/>
    <col min="9231" max="9232" width="9.140625" style="0" hidden="1" customWidth="1"/>
    <col min="9473" max="9473" width="9.140625" style="0" hidden="1" customWidth="1"/>
    <col min="9474" max="9474" width="9.140625" style="0" customWidth="1"/>
    <col min="9476" max="9476" width="13.421875" style="0" customWidth="1"/>
    <col min="9477" max="9477" width="12.140625" style="0" customWidth="1"/>
    <col min="9478" max="9478" width="11.421875" style="0" customWidth="1"/>
    <col min="9479" max="9479" width="12.421875" style="0" customWidth="1"/>
    <col min="9480" max="9480" width="13.57421875" style="0" customWidth="1"/>
    <col min="9481" max="9481" width="7.00390625" style="0" customWidth="1"/>
    <col min="9482" max="9482" width="19.7109375" style="0" customWidth="1"/>
    <col min="9483" max="9486" width="10.7109375" style="0" customWidth="1"/>
    <col min="9487" max="9488" width="9.140625" style="0" hidden="1" customWidth="1"/>
    <col min="9729" max="9729" width="9.140625" style="0" hidden="1" customWidth="1"/>
    <col min="9730" max="9730" width="9.140625" style="0" customWidth="1"/>
    <col min="9732" max="9732" width="13.421875" style="0" customWidth="1"/>
    <col min="9733" max="9733" width="12.140625" style="0" customWidth="1"/>
    <col min="9734" max="9734" width="11.421875" style="0" customWidth="1"/>
    <col min="9735" max="9735" width="12.421875" style="0" customWidth="1"/>
    <col min="9736" max="9736" width="13.57421875" style="0" customWidth="1"/>
    <col min="9737" max="9737" width="7.00390625" style="0" customWidth="1"/>
    <col min="9738" max="9738" width="19.7109375" style="0" customWidth="1"/>
    <col min="9739" max="9742" width="10.7109375" style="0" customWidth="1"/>
    <col min="9743" max="9744" width="9.140625" style="0" hidden="1" customWidth="1"/>
    <col min="9985" max="9985" width="9.140625" style="0" hidden="1" customWidth="1"/>
    <col min="9986" max="9986" width="9.140625" style="0" customWidth="1"/>
    <col min="9988" max="9988" width="13.421875" style="0" customWidth="1"/>
    <col min="9989" max="9989" width="12.140625" style="0" customWidth="1"/>
    <col min="9990" max="9990" width="11.421875" style="0" customWidth="1"/>
    <col min="9991" max="9991" width="12.421875" style="0" customWidth="1"/>
    <col min="9992" max="9992" width="13.57421875" style="0" customWidth="1"/>
    <col min="9993" max="9993" width="7.00390625" style="0" customWidth="1"/>
    <col min="9994" max="9994" width="19.7109375" style="0" customWidth="1"/>
    <col min="9995" max="9998" width="10.7109375" style="0" customWidth="1"/>
    <col min="9999" max="10000" width="9.140625" style="0" hidden="1" customWidth="1"/>
    <col min="10241" max="10241" width="9.140625" style="0" hidden="1" customWidth="1"/>
    <col min="10242" max="10242" width="9.140625" style="0" customWidth="1"/>
    <col min="10244" max="10244" width="13.421875" style="0" customWidth="1"/>
    <col min="10245" max="10245" width="12.140625" style="0" customWidth="1"/>
    <col min="10246" max="10246" width="11.421875" style="0" customWidth="1"/>
    <col min="10247" max="10247" width="12.421875" style="0" customWidth="1"/>
    <col min="10248" max="10248" width="13.57421875" style="0" customWidth="1"/>
    <col min="10249" max="10249" width="7.00390625" style="0" customWidth="1"/>
    <col min="10250" max="10250" width="19.7109375" style="0" customWidth="1"/>
    <col min="10251" max="10254" width="10.7109375" style="0" customWidth="1"/>
    <col min="10255" max="10256" width="9.140625" style="0" hidden="1" customWidth="1"/>
    <col min="10497" max="10497" width="9.140625" style="0" hidden="1" customWidth="1"/>
    <col min="10498" max="10498" width="9.140625" style="0" customWidth="1"/>
    <col min="10500" max="10500" width="13.421875" style="0" customWidth="1"/>
    <col min="10501" max="10501" width="12.140625" style="0" customWidth="1"/>
    <col min="10502" max="10502" width="11.421875" style="0" customWidth="1"/>
    <col min="10503" max="10503" width="12.421875" style="0" customWidth="1"/>
    <col min="10504" max="10504" width="13.57421875" style="0" customWidth="1"/>
    <col min="10505" max="10505" width="7.00390625" style="0" customWidth="1"/>
    <col min="10506" max="10506" width="19.7109375" style="0" customWidth="1"/>
    <col min="10507" max="10510" width="10.7109375" style="0" customWidth="1"/>
    <col min="10511" max="10512" width="9.140625" style="0" hidden="1" customWidth="1"/>
    <col min="10753" max="10753" width="9.140625" style="0" hidden="1" customWidth="1"/>
    <col min="10754" max="10754" width="9.140625" style="0" customWidth="1"/>
    <col min="10756" max="10756" width="13.421875" style="0" customWidth="1"/>
    <col min="10757" max="10757" width="12.140625" style="0" customWidth="1"/>
    <col min="10758" max="10758" width="11.421875" style="0" customWidth="1"/>
    <col min="10759" max="10759" width="12.421875" style="0" customWidth="1"/>
    <col min="10760" max="10760" width="13.57421875" style="0" customWidth="1"/>
    <col min="10761" max="10761" width="7.00390625" style="0" customWidth="1"/>
    <col min="10762" max="10762" width="19.7109375" style="0" customWidth="1"/>
    <col min="10763" max="10766" width="10.7109375" style="0" customWidth="1"/>
    <col min="10767" max="10768" width="9.140625" style="0" hidden="1" customWidth="1"/>
    <col min="11009" max="11009" width="9.140625" style="0" hidden="1" customWidth="1"/>
    <col min="11010" max="11010" width="9.140625" style="0" customWidth="1"/>
    <col min="11012" max="11012" width="13.421875" style="0" customWidth="1"/>
    <col min="11013" max="11013" width="12.140625" style="0" customWidth="1"/>
    <col min="11014" max="11014" width="11.421875" style="0" customWidth="1"/>
    <col min="11015" max="11015" width="12.421875" style="0" customWidth="1"/>
    <col min="11016" max="11016" width="13.57421875" style="0" customWidth="1"/>
    <col min="11017" max="11017" width="7.00390625" style="0" customWidth="1"/>
    <col min="11018" max="11018" width="19.7109375" style="0" customWidth="1"/>
    <col min="11019" max="11022" width="10.7109375" style="0" customWidth="1"/>
    <col min="11023" max="11024" width="9.140625" style="0" hidden="1" customWidth="1"/>
    <col min="11265" max="11265" width="9.140625" style="0" hidden="1" customWidth="1"/>
    <col min="11266" max="11266" width="9.140625" style="0" customWidth="1"/>
    <col min="11268" max="11268" width="13.421875" style="0" customWidth="1"/>
    <col min="11269" max="11269" width="12.140625" style="0" customWidth="1"/>
    <col min="11270" max="11270" width="11.421875" style="0" customWidth="1"/>
    <col min="11271" max="11271" width="12.421875" style="0" customWidth="1"/>
    <col min="11272" max="11272" width="13.57421875" style="0" customWidth="1"/>
    <col min="11273" max="11273" width="7.00390625" style="0" customWidth="1"/>
    <col min="11274" max="11274" width="19.7109375" style="0" customWidth="1"/>
    <col min="11275" max="11278" width="10.7109375" style="0" customWidth="1"/>
    <col min="11279" max="11280" width="9.140625" style="0" hidden="1" customWidth="1"/>
    <col min="11521" max="11521" width="9.140625" style="0" hidden="1" customWidth="1"/>
    <col min="11522" max="11522" width="9.140625" style="0" customWidth="1"/>
    <col min="11524" max="11524" width="13.421875" style="0" customWidth="1"/>
    <col min="11525" max="11525" width="12.140625" style="0" customWidth="1"/>
    <col min="11526" max="11526" width="11.421875" style="0" customWidth="1"/>
    <col min="11527" max="11527" width="12.421875" style="0" customWidth="1"/>
    <col min="11528" max="11528" width="13.57421875" style="0" customWidth="1"/>
    <col min="11529" max="11529" width="7.00390625" style="0" customWidth="1"/>
    <col min="11530" max="11530" width="19.7109375" style="0" customWidth="1"/>
    <col min="11531" max="11534" width="10.7109375" style="0" customWidth="1"/>
    <col min="11535" max="11536" width="9.140625" style="0" hidden="1" customWidth="1"/>
    <col min="11777" max="11777" width="9.140625" style="0" hidden="1" customWidth="1"/>
    <col min="11778" max="11778" width="9.140625" style="0" customWidth="1"/>
    <col min="11780" max="11780" width="13.421875" style="0" customWidth="1"/>
    <col min="11781" max="11781" width="12.140625" style="0" customWidth="1"/>
    <col min="11782" max="11782" width="11.421875" style="0" customWidth="1"/>
    <col min="11783" max="11783" width="12.421875" style="0" customWidth="1"/>
    <col min="11784" max="11784" width="13.57421875" style="0" customWidth="1"/>
    <col min="11785" max="11785" width="7.00390625" style="0" customWidth="1"/>
    <col min="11786" max="11786" width="19.7109375" style="0" customWidth="1"/>
    <col min="11787" max="11790" width="10.7109375" style="0" customWidth="1"/>
    <col min="11791" max="11792" width="9.140625" style="0" hidden="1" customWidth="1"/>
    <col min="12033" max="12033" width="9.140625" style="0" hidden="1" customWidth="1"/>
    <col min="12034" max="12034" width="9.140625" style="0" customWidth="1"/>
    <col min="12036" max="12036" width="13.421875" style="0" customWidth="1"/>
    <col min="12037" max="12037" width="12.140625" style="0" customWidth="1"/>
    <col min="12038" max="12038" width="11.421875" style="0" customWidth="1"/>
    <col min="12039" max="12039" width="12.421875" style="0" customWidth="1"/>
    <col min="12040" max="12040" width="13.57421875" style="0" customWidth="1"/>
    <col min="12041" max="12041" width="7.00390625" style="0" customWidth="1"/>
    <col min="12042" max="12042" width="19.7109375" style="0" customWidth="1"/>
    <col min="12043" max="12046" width="10.7109375" style="0" customWidth="1"/>
    <col min="12047" max="12048" width="9.140625" style="0" hidden="1" customWidth="1"/>
    <col min="12289" max="12289" width="9.140625" style="0" hidden="1" customWidth="1"/>
    <col min="12290" max="12290" width="9.140625" style="0" customWidth="1"/>
    <col min="12292" max="12292" width="13.421875" style="0" customWidth="1"/>
    <col min="12293" max="12293" width="12.140625" style="0" customWidth="1"/>
    <col min="12294" max="12294" width="11.421875" style="0" customWidth="1"/>
    <col min="12295" max="12295" width="12.421875" style="0" customWidth="1"/>
    <col min="12296" max="12296" width="13.57421875" style="0" customWidth="1"/>
    <col min="12297" max="12297" width="7.00390625" style="0" customWidth="1"/>
    <col min="12298" max="12298" width="19.7109375" style="0" customWidth="1"/>
    <col min="12299" max="12302" width="10.7109375" style="0" customWidth="1"/>
    <col min="12303" max="12304" width="9.140625" style="0" hidden="1" customWidth="1"/>
    <col min="12545" max="12545" width="9.140625" style="0" hidden="1" customWidth="1"/>
    <col min="12546" max="12546" width="9.140625" style="0" customWidth="1"/>
    <col min="12548" max="12548" width="13.421875" style="0" customWidth="1"/>
    <col min="12549" max="12549" width="12.140625" style="0" customWidth="1"/>
    <col min="12550" max="12550" width="11.421875" style="0" customWidth="1"/>
    <col min="12551" max="12551" width="12.421875" style="0" customWidth="1"/>
    <col min="12552" max="12552" width="13.57421875" style="0" customWidth="1"/>
    <col min="12553" max="12553" width="7.00390625" style="0" customWidth="1"/>
    <col min="12554" max="12554" width="19.7109375" style="0" customWidth="1"/>
    <col min="12555" max="12558" width="10.7109375" style="0" customWidth="1"/>
    <col min="12559" max="12560" width="9.140625" style="0" hidden="1" customWidth="1"/>
    <col min="12801" max="12801" width="9.140625" style="0" hidden="1" customWidth="1"/>
    <col min="12802" max="12802" width="9.140625" style="0" customWidth="1"/>
    <col min="12804" max="12804" width="13.421875" style="0" customWidth="1"/>
    <col min="12805" max="12805" width="12.140625" style="0" customWidth="1"/>
    <col min="12806" max="12806" width="11.421875" style="0" customWidth="1"/>
    <col min="12807" max="12807" width="12.421875" style="0" customWidth="1"/>
    <col min="12808" max="12808" width="13.57421875" style="0" customWidth="1"/>
    <col min="12809" max="12809" width="7.00390625" style="0" customWidth="1"/>
    <col min="12810" max="12810" width="19.7109375" style="0" customWidth="1"/>
    <col min="12811" max="12814" width="10.7109375" style="0" customWidth="1"/>
    <col min="12815" max="12816" width="9.140625" style="0" hidden="1" customWidth="1"/>
    <col min="13057" max="13057" width="9.140625" style="0" hidden="1" customWidth="1"/>
    <col min="13058" max="13058" width="9.140625" style="0" customWidth="1"/>
    <col min="13060" max="13060" width="13.421875" style="0" customWidth="1"/>
    <col min="13061" max="13061" width="12.140625" style="0" customWidth="1"/>
    <col min="13062" max="13062" width="11.421875" style="0" customWidth="1"/>
    <col min="13063" max="13063" width="12.421875" style="0" customWidth="1"/>
    <col min="13064" max="13064" width="13.57421875" style="0" customWidth="1"/>
    <col min="13065" max="13065" width="7.00390625" style="0" customWidth="1"/>
    <col min="13066" max="13066" width="19.7109375" style="0" customWidth="1"/>
    <col min="13067" max="13070" width="10.7109375" style="0" customWidth="1"/>
    <col min="13071" max="13072" width="9.140625" style="0" hidden="1" customWidth="1"/>
    <col min="13313" max="13313" width="9.140625" style="0" hidden="1" customWidth="1"/>
    <col min="13314" max="13314" width="9.140625" style="0" customWidth="1"/>
    <col min="13316" max="13316" width="13.421875" style="0" customWidth="1"/>
    <col min="13317" max="13317" width="12.140625" style="0" customWidth="1"/>
    <col min="13318" max="13318" width="11.421875" style="0" customWidth="1"/>
    <col min="13319" max="13319" width="12.421875" style="0" customWidth="1"/>
    <col min="13320" max="13320" width="13.57421875" style="0" customWidth="1"/>
    <col min="13321" max="13321" width="7.00390625" style="0" customWidth="1"/>
    <col min="13322" max="13322" width="19.7109375" style="0" customWidth="1"/>
    <col min="13323" max="13326" width="10.7109375" style="0" customWidth="1"/>
    <col min="13327" max="13328" width="9.140625" style="0" hidden="1" customWidth="1"/>
    <col min="13569" max="13569" width="9.140625" style="0" hidden="1" customWidth="1"/>
    <col min="13570" max="13570" width="9.140625" style="0" customWidth="1"/>
    <col min="13572" max="13572" width="13.421875" style="0" customWidth="1"/>
    <col min="13573" max="13573" width="12.140625" style="0" customWidth="1"/>
    <col min="13574" max="13574" width="11.421875" style="0" customWidth="1"/>
    <col min="13575" max="13575" width="12.421875" style="0" customWidth="1"/>
    <col min="13576" max="13576" width="13.57421875" style="0" customWidth="1"/>
    <col min="13577" max="13577" width="7.00390625" style="0" customWidth="1"/>
    <col min="13578" max="13578" width="19.7109375" style="0" customWidth="1"/>
    <col min="13579" max="13582" width="10.7109375" style="0" customWidth="1"/>
    <col min="13583" max="13584" width="9.140625" style="0" hidden="1" customWidth="1"/>
    <col min="13825" max="13825" width="9.140625" style="0" hidden="1" customWidth="1"/>
    <col min="13826" max="13826" width="9.140625" style="0" customWidth="1"/>
    <col min="13828" max="13828" width="13.421875" style="0" customWidth="1"/>
    <col min="13829" max="13829" width="12.140625" style="0" customWidth="1"/>
    <col min="13830" max="13830" width="11.421875" style="0" customWidth="1"/>
    <col min="13831" max="13831" width="12.421875" style="0" customWidth="1"/>
    <col min="13832" max="13832" width="13.57421875" style="0" customWidth="1"/>
    <col min="13833" max="13833" width="7.00390625" style="0" customWidth="1"/>
    <col min="13834" max="13834" width="19.7109375" style="0" customWidth="1"/>
    <col min="13835" max="13838" width="10.7109375" style="0" customWidth="1"/>
    <col min="13839" max="13840" width="9.140625" style="0" hidden="1" customWidth="1"/>
    <col min="14081" max="14081" width="9.140625" style="0" hidden="1" customWidth="1"/>
    <col min="14082" max="14082" width="9.140625" style="0" customWidth="1"/>
    <col min="14084" max="14084" width="13.421875" style="0" customWidth="1"/>
    <col min="14085" max="14085" width="12.140625" style="0" customWidth="1"/>
    <col min="14086" max="14086" width="11.421875" style="0" customWidth="1"/>
    <col min="14087" max="14087" width="12.421875" style="0" customWidth="1"/>
    <col min="14088" max="14088" width="13.57421875" style="0" customWidth="1"/>
    <col min="14089" max="14089" width="7.00390625" style="0" customWidth="1"/>
    <col min="14090" max="14090" width="19.7109375" style="0" customWidth="1"/>
    <col min="14091" max="14094" width="10.7109375" style="0" customWidth="1"/>
    <col min="14095" max="14096" width="9.140625" style="0" hidden="1" customWidth="1"/>
    <col min="14337" max="14337" width="9.140625" style="0" hidden="1" customWidth="1"/>
    <col min="14338" max="14338" width="9.140625" style="0" customWidth="1"/>
    <col min="14340" max="14340" width="13.421875" style="0" customWidth="1"/>
    <col min="14341" max="14341" width="12.140625" style="0" customWidth="1"/>
    <col min="14342" max="14342" width="11.421875" style="0" customWidth="1"/>
    <col min="14343" max="14343" width="12.421875" style="0" customWidth="1"/>
    <col min="14344" max="14344" width="13.57421875" style="0" customWidth="1"/>
    <col min="14345" max="14345" width="7.00390625" style="0" customWidth="1"/>
    <col min="14346" max="14346" width="19.7109375" style="0" customWidth="1"/>
    <col min="14347" max="14350" width="10.7109375" style="0" customWidth="1"/>
    <col min="14351" max="14352" width="9.140625" style="0" hidden="1" customWidth="1"/>
    <col min="14593" max="14593" width="9.140625" style="0" hidden="1" customWidth="1"/>
    <col min="14594" max="14594" width="9.140625" style="0" customWidth="1"/>
    <col min="14596" max="14596" width="13.421875" style="0" customWidth="1"/>
    <col min="14597" max="14597" width="12.140625" style="0" customWidth="1"/>
    <col min="14598" max="14598" width="11.421875" style="0" customWidth="1"/>
    <col min="14599" max="14599" width="12.421875" style="0" customWidth="1"/>
    <col min="14600" max="14600" width="13.57421875" style="0" customWidth="1"/>
    <col min="14601" max="14601" width="7.00390625" style="0" customWidth="1"/>
    <col min="14602" max="14602" width="19.7109375" style="0" customWidth="1"/>
    <col min="14603" max="14606" width="10.7109375" style="0" customWidth="1"/>
    <col min="14607" max="14608" width="9.140625" style="0" hidden="1" customWidth="1"/>
    <col min="14849" max="14849" width="9.140625" style="0" hidden="1" customWidth="1"/>
    <col min="14850" max="14850" width="9.140625" style="0" customWidth="1"/>
    <col min="14852" max="14852" width="13.421875" style="0" customWidth="1"/>
    <col min="14853" max="14853" width="12.140625" style="0" customWidth="1"/>
    <col min="14854" max="14854" width="11.421875" style="0" customWidth="1"/>
    <col min="14855" max="14855" width="12.421875" style="0" customWidth="1"/>
    <col min="14856" max="14856" width="13.57421875" style="0" customWidth="1"/>
    <col min="14857" max="14857" width="7.00390625" style="0" customWidth="1"/>
    <col min="14858" max="14858" width="19.7109375" style="0" customWidth="1"/>
    <col min="14859" max="14862" width="10.7109375" style="0" customWidth="1"/>
    <col min="14863" max="14864" width="9.140625" style="0" hidden="1" customWidth="1"/>
    <col min="15105" max="15105" width="9.140625" style="0" hidden="1" customWidth="1"/>
    <col min="15106" max="15106" width="9.140625" style="0" customWidth="1"/>
    <col min="15108" max="15108" width="13.421875" style="0" customWidth="1"/>
    <col min="15109" max="15109" width="12.140625" style="0" customWidth="1"/>
    <col min="15110" max="15110" width="11.421875" style="0" customWidth="1"/>
    <col min="15111" max="15111" width="12.421875" style="0" customWidth="1"/>
    <col min="15112" max="15112" width="13.57421875" style="0" customWidth="1"/>
    <col min="15113" max="15113" width="7.00390625" style="0" customWidth="1"/>
    <col min="15114" max="15114" width="19.7109375" style="0" customWidth="1"/>
    <col min="15115" max="15118" width="10.7109375" style="0" customWidth="1"/>
    <col min="15119" max="15120" width="9.140625" style="0" hidden="1" customWidth="1"/>
    <col min="15361" max="15361" width="9.140625" style="0" hidden="1" customWidth="1"/>
    <col min="15362" max="15362" width="9.140625" style="0" customWidth="1"/>
    <col min="15364" max="15364" width="13.421875" style="0" customWidth="1"/>
    <col min="15365" max="15365" width="12.140625" style="0" customWidth="1"/>
    <col min="15366" max="15366" width="11.421875" style="0" customWidth="1"/>
    <col min="15367" max="15367" width="12.421875" style="0" customWidth="1"/>
    <col min="15368" max="15368" width="13.57421875" style="0" customWidth="1"/>
    <col min="15369" max="15369" width="7.00390625" style="0" customWidth="1"/>
    <col min="15370" max="15370" width="19.7109375" style="0" customWidth="1"/>
    <col min="15371" max="15374" width="10.7109375" style="0" customWidth="1"/>
    <col min="15375" max="15376" width="9.140625" style="0" hidden="1" customWidth="1"/>
    <col min="15617" max="15617" width="9.140625" style="0" hidden="1" customWidth="1"/>
    <col min="15618" max="15618" width="9.140625" style="0" customWidth="1"/>
    <col min="15620" max="15620" width="13.421875" style="0" customWidth="1"/>
    <col min="15621" max="15621" width="12.140625" style="0" customWidth="1"/>
    <col min="15622" max="15622" width="11.421875" style="0" customWidth="1"/>
    <col min="15623" max="15623" width="12.421875" style="0" customWidth="1"/>
    <col min="15624" max="15624" width="13.57421875" style="0" customWidth="1"/>
    <col min="15625" max="15625" width="7.00390625" style="0" customWidth="1"/>
    <col min="15626" max="15626" width="19.7109375" style="0" customWidth="1"/>
    <col min="15627" max="15630" width="10.7109375" style="0" customWidth="1"/>
    <col min="15631" max="15632" width="9.140625" style="0" hidden="1" customWidth="1"/>
    <col min="15873" max="15873" width="9.140625" style="0" hidden="1" customWidth="1"/>
    <col min="15874" max="15874" width="9.140625" style="0" customWidth="1"/>
    <col min="15876" max="15876" width="13.421875" style="0" customWidth="1"/>
    <col min="15877" max="15877" width="12.140625" style="0" customWidth="1"/>
    <col min="15878" max="15878" width="11.421875" style="0" customWidth="1"/>
    <col min="15879" max="15879" width="12.421875" style="0" customWidth="1"/>
    <col min="15880" max="15880" width="13.57421875" style="0" customWidth="1"/>
    <col min="15881" max="15881" width="7.00390625" style="0" customWidth="1"/>
    <col min="15882" max="15882" width="19.7109375" style="0" customWidth="1"/>
    <col min="15883" max="15886" width="10.7109375" style="0" customWidth="1"/>
    <col min="15887" max="15888" width="9.140625" style="0" hidden="1" customWidth="1"/>
    <col min="16129" max="16129" width="9.140625" style="0" hidden="1" customWidth="1"/>
    <col min="16130" max="16130" width="9.140625" style="0" customWidth="1"/>
    <col min="16132" max="16132" width="13.421875" style="0" customWidth="1"/>
    <col min="16133" max="16133" width="12.140625" style="0" customWidth="1"/>
    <col min="16134" max="16134" width="11.421875" style="0" customWidth="1"/>
    <col min="16135" max="16135" width="12.421875" style="0" customWidth="1"/>
    <col min="16136" max="16136" width="13.57421875" style="0" customWidth="1"/>
    <col min="16137" max="16137" width="7.00390625" style="0" customWidth="1"/>
    <col min="16138" max="16138" width="19.7109375" style="0" customWidth="1"/>
    <col min="16139" max="16142" width="10.7109375" style="0" customWidth="1"/>
    <col min="16143" max="16144" width="9.140625" style="0" hidden="1" customWidth="1"/>
  </cols>
  <sheetData>
    <row r="1" ht="12" customHeight="1">
      <c r="A1">
        <v>-1</v>
      </c>
    </row>
    <row r="2" spans="2:9" ht="17.25" customHeight="1">
      <c r="B2" s="3"/>
      <c r="D2" s="4"/>
      <c r="E2" s="5" t="s">
        <v>22</v>
      </c>
      <c r="F2" s="4"/>
      <c r="G2" s="6"/>
      <c r="H2" s="7"/>
      <c r="I2" s="8"/>
    </row>
    <row r="3" spans="3:4" ht="6" customHeight="1">
      <c r="C3" s="9"/>
      <c r="D3" s="10" t="s">
        <v>0</v>
      </c>
    </row>
    <row r="4" ht="4.5" customHeight="1"/>
    <row r="5" spans="2:9" ht="13.5" customHeight="1">
      <c r="B5" s="11" t="s">
        <v>1</v>
      </c>
      <c r="C5">
        <v>2017</v>
      </c>
      <c r="D5" s="12"/>
      <c r="F5" s="13"/>
      <c r="G5" s="14"/>
      <c r="I5" s="14"/>
    </row>
    <row r="6" spans="2:9" ht="13.5" customHeight="1">
      <c r="B6" s="13"/>
      <c r="C6" s="15"/>
      <c r="D6" s="16" t="s">
        <v>24</v>
      </c>
      <c r="F6" s="13"/>
      <c r="G6" s="14"/>
      <c r="H6" s="13"/>
      <c r="I6" s="14"/>
    </row>
    <row r="7" spans="2:10" ht="13.5" customHeight="1">
      <c r="B7" s="19"/>
      <c r="C7" s="20"/>
      <c r="D7" s="21"/>
      <c r="E7" s="21"/>
      <c r="F7" s="22"/>
      <c r="G7" s="23"/>
      <c r="H7" s="22"/>
      <c r="I7" s="23"/>
      <c r="J7" s="24"/>
    </row>
    <row r="9" spans="2:10" ht="15">
      <c r="B9" s="11" t="s">
        <v>2</v>
      </c>
      <c r="D9" s="25" t="s">
        <v>3</v>
      </c>
      <c r="H9" s="26" t="s">
        <v>4</v>
      </c>
      <c r="I9" s="27" t="s">
        <v>5</v>
      </c>
      <c r="J9" s="28"/>
    </row>
    <row r="10" spans="4:10" ht="15">
      <c r="D10" s="25" t="s">
        <v>6</v>
      </c>
      <c r="H10" s="26" t="s">
        <v>7</v>
      </c>
      <c r="I10" s="27" t="s">
        <v>8</v>
      </c>
      <c r="J10" s="28"/>
    </row>
    <row r="11" spans="3:10" ht="12" customHeight="1">
      <c r="C11" s="29" t="s">
        <v>9</v>
      </c>
      <c r="D11" s="25" t="s">
        <v>10</v>
      </c>
      <c r="J11" s="30"/>
    </row>
    <row r="12" spans="3:10" ht="12" customHeight="1">
      <c r="C12" s="26"/>
      <c r="D12" s="31"/>
      <c r="J12" s="30"/>
    </row>
    <row r="13" spans="2:10" ht="12" customHeight="1">
      <c r="B13" s="11" t="s">
        <v>23</v>
      </c>
      <c r="D13" s="25"/>
      <c r="H13" s="26" t="s">
        <v>4</v>
      </c>
      <c r="I13" s="27"/>
      <c r="J13" s="30"/>
    </row>
    <row r="14" spans="3:10" ht="12" customHeight="1">
      <c r="C14" s="26"/>
      <c r="D14" s="25"/>
      <c r="H14" s="26" t="s">
        <v>7</v>
      </c>
      <c r="J14" s="30"/>
    </row>
    <row r="15" spans="3:10" ht="12" customHeight="1">
      <c r="C15" s="29"/>
      <c r="D15" s="25"/>
      <c r="H15" s="26"/>
      <c r="J15" s="30"/>
    </row>
    <row r="16" ht="12" customHeight="1">
      <c r="J16" s="30"/>
    </row>
    <row r="17" spans="2:10" ht="18" customHeight="1">
      <c r="B17" s="18" t="s">
        <v>11</v>
      </c>
      <c r="C17" s="32"/>
      <c r="D17" s="32"/>
      <c r="E17" s="32"/>
      <c r="F17" s="32"/>
      <c r="G17" s="32"/>
      <c r="H17" s="32"/>
      <c r="I17" s="32"/>
      <c r="J17" s="33"/>
    </row>
    <row r="19" spans="1:10" ht="15">
      <c r="A19" s="34"/>
      <c r="B19" s="35" t="s">
        <v>12</v>
      </c>
      <c r="C19" s="36"/>
      <c r="D19" s="36"/>
      <c r="E19" s="37"/>
      <c r="F19" s="38"/>
      <c r="G19" s="38"/>
      <c r="H19" s="39" t="s">
        <v>13</v>
      </c>
      <c r="I19" s="40" t="s">
        <v>14</v>
      </c>
      <c r="J19" s="41" t="s">
        <v>15</v>
      </c>
    </row>
    <row r="20" spans="1:10" ht="15">
      <c r="A20" s="42"/>
      <c r="B20" s="78" t="s">
        <v>65</v>
      </c>
      <c r="C20" s="43" t="s">
        <v>66</v>
      </c>
      <c r="D20" s="43"/>
      <c r="E20" s="43"/>
      <c r="F20" s="43"/>
      <c r="G20" s="44"/>
      <c r="H20" s="45"/>
      <c r="I20" s="46">
        <v>1</v>
      </c>
      <c r="J20" s="47">
        <f>'Vedlejší a ostatní náklady'!G8+'Vedlejší a ostatní náklady'!G10+'Vedlejší a ostatní náklady'!G12+'Vedlejší a ostatní náklady'!G14+'Vedlejší a ostatní náklady'!G17+'Vedlejší a ostatní náklady'!G19+'Vedlejší a ostatní náklady'!G21</f>
        <v>0</v>
      </c>
    </row>
    <row r="21" spans="1:10" ht="15">
      <c r="A21" s="42"/>
      <c r="B21" s="78">
        <v>468</v>
      </c>
      <c r="C21" s="43" t="s">
        <v>25</v>
      </c>
      <c r="D21" s="43"/>
      <c r="E21" s="43"/>
      <c r="F21" s="43"/>
      <c r="G21" s="44"/>
      <c r="H21" s="45"/>
      <c r="I21" s="46">
        <v>1</v>
      </c>
      <c r="J21" s="47">
        <v>0</v>
      </c>
    </row>
    <row r="22" spans="1:10" ht="15">
      <c r="A22" s="42"/>
      <c r="B22" s="78">
        <v>469</v>
      </c>
      <c r="C22" s="43" t="s">
        <v>26</v>
      </c>
      <c r="D22" s="43"/>
      <c r="E22" s="43"/>
      <c r="F22" s="43"/>
      <c r="G22" s="44"/>
      <c r="H22" s="45"/>
      <c r="I22" s="46">
        <v>1</v>
      </c>
      <c r="J22" s="47">
        <v>0</v>
      </c>
    </row>
    <row r="23" spans="1:10" ht="25.5" customHeight="1">
      <c r="A23" s="48"/>
      <c r="B23" s="133" t="s">
        <v>16</v>
      </c>
      <c r="C23" s="134"/>
      <c r="D23" s="134"/>
      <c r="E23" s="134"/>
      <c r="F23" s="49"/>
      <c r="G23" s="50"/>
      <c r="H23" s="51"/>
      <c r="I23" s="52"/>
      <c r="J23" s="53">
        <f>SUM(J20:J22)</f>
        <v>0</v>
      </c>
    </row>
    <row r="24" ht="15.75" thickBot="1">
      <c r="J24" s="54"/>
    </row>
    <row r="25" spans="1:10" ht="15">
      <c r="A25" s="55"/>
      <c r="B25" s="56" t="s">
        <v>17</v>
      </c>
      <c r="C25" s="57"/>
      <c r="D25" s="57"/>
      <c r="E25" s="57"/>
      <c r="F25" s="57"/>
      <c r="G25" s="58"/>
      <c r="H25" s="57"/>
      <c r="I25" s="59"/>
      <c r="J25" s="60" t="s">
        <v>15</v>
      </c>
    </row>
    <row r="26" spans="1:10" ht="15">
      <c r="A26" s="61"/>
      <c r="B26" s="62" t="s">
        <v>18</v>
      </c>
      <c r="C26" s="62"/>
      <c r="D26" s="62"/>
      <c r="E26" s="62">
        <v>15</v>
      </c>
      <c r="F26" s="62" t="s">
        <v>19</v>
      </c>
      <c r="G26" s="63"/>
      <c r="H26" s="62"/>
      <c r="I26" s="64"/>
      <c r="J26" s="65">
        <f>SUM(O21:O23)</f>
        <v>0</v>
      </c>
    </row>
    <row r="27" spans="1:10" ht="15">
      <c r="A27" s="66"/>
      <c r="B27" s="17" t="s">
        <v>20</v>
      </c>
      <c r="C27" s="17"/>
      <c r="D27" s="17"/>
      <c r="E27" s="17">
        <v>15</v>
      </c>
      <c r="F27" s="17" t="s">
        <v>19</v>
      </c>
      <c r="G27" s="67"/>
      <c r="H27" s="17"/>
      <c r="I27" s="68"/>
      <c r="J27" s="69">
        <f>J26*(E27/100)</f>
        <v>0</v>
      </c>
    </row>
    <row r="28" spans="1:10" ht="15">
      <c r="A28" s="66"/>
      <c r="B28" s="17" t="s">
        <v>18</v>
      </c>
      <c r="C28" s="17"/>
      <c r="D28" s="17"/>
      <c r="E28" s="17">
        <v>21</v>
      </c>
      <c r="F28" s="17" t="s">
        <v>19</v>
      </c>
      <c r="G28" s="67"/>
      <c r="H28" s="17"/>
      <c r="I28" s="68"/>
      <c r="J28" s="69">
        <f>J23</f>
        <v>0</v>
      </c>
    </row>
    <row r="29" spans="1:10" ht="15.75" thickBot="1">
      <c r="A29" s="70"/>
      <c r="B29" s="20" t="s">
        <v>20</v>
      </c>
      <c r="C29" s="20"/>
      <c r="D29" s="20"/>
      <c r="E29" s="20">
        <v>21</v>
      </c>
      <c r="F29" s="20" t="s">
        <v>19</v>
      </c>
      <c r="G29" s="71"/>
      <c r="H29" s="17"/>
      <c r="I29" s="68"/>
      <c r="J29" s="69">
        <f>J28*(E29/100)</f>
        <v>0</v>
      </c>
    </row>
    <row r="30" spans="1:10" ht="16.5" thickBot="1">
      <c r="A30" s="72"/>
      <c r="B30" s="73" t="s">
        <v>21</v>
      </c>
      <c r="C30" s="74"/>
      <c r="D30" s="74"/>
      <c r="E30" s="74"/>
      <c r="F30" s="74"/>
      <c r="G30" s="74"/>
      <c r="H30" s="75"/>
      <c r="I30" s="76"/>
      <c r="J30" s="77">
        <f>SUM(J26:J29)</f>
        <v>0</v>
      </c>
    </row>
  </sheetData>
  <mergeCells count="1">
    <mergeCell ref="B23:E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6"/>
  <sheetViews>
    <sheetView showGridLines="0" showZeros="0" workbookViewId="0" topLeftCell="A1">
      <selection activeCell="I8" sqref="I8"/>
    </sheetView>
  </sheetViews>
  <sheetFormatPr defaultColWidth="9.140625" defaultRowHeight="15"/>
  <cols>
    <col min="1" max="1" width="4.421875" style="79" customWidth="1"/>
    <col min="2" max="2" width="11.57421875" style="79" customWidth="1"/>
    <col min="3" max="3" width="40.421875" style="79" customWidth="1"/>
    <col min="4" max="4" width="5.57421875" style="79" customWidth="1"/>
    <col min="5" max="5" width="8.57421875" style="127" customWidth="1"/>
    <col min="6" max="6" width="9.8515625" style="79" customWidth="1"/>
    <col min="7" max="7" width="13.8515625" style="79" customWidth="1"/>
    <col min="8" max="11" width="9.140625" style="79" customWidth="1"/>
    <col min="12" max="12" width="75.421875" style="79" customWidth="1"/>
    <col min="13" max="13" width="45.28125" style="79" customWidth="1"/>
    <col min="14" max="16384" width="9.140625" style="79" customWidth="1"/>
  </cols>
  <sheetData>
    <row r="1" spans="1:7" ht="15.75">
      <c r="A1" s="138" t="s">
        <v>27</v>
      </c>
      <c r="B1" s="138"/>
      <c r="C1" s="138"/>
      <c r="D1" s="138"/>
      <c r="E1" s="138"/>
      <c r="F1" s="138"/>
      <c r="G1" s="138"/>
    </row>
    <row r="2" spans="1:7" ht="14.25" customHeight="1" thickBot="1">
      <c r="A2" s="80"/>
      <c r="B2" s="81"/>
      <c r="C2" s="82"/>
      <c r="D2" s="82"/>
      <c r="E2" s="83"/>
      <c r="F2" s="82"/>
      <c r="G2" s="82"/>
    </row>
    <row r="3" spans="1:7" ht="13.5" thickTop="1">
      <c r="A3" s="139" t="s">
        <v>1</v>
      </c>
      <c r="B3" s="140"/>
      <c r="C3" s="84" t="s">
        <v>67</v>
      </c>
      <c r="D3" s="85"/>
      <c r="E3" s="86" t="s">
        <v>28</v>
      </c>
      <c r="F3" s="87"/>
      <c r="G3" s="88"/>
    </row>
    <row r="4" spans="1:7" ht="13.5" thickBot="1">
      <c r="A4" s="141" t="s">
        <v>29</v>
      </c>
      <c r="B4" s="142"/>
      <c r="C4" s="89"/>
      <c r="D4" s="90"/>
      <c r="E4" s="143"/>
      <c r="F4" s="144"/>
      <c r="G4" s="145"/>
    </row>
    <row r="5" spans="1:7" ht="13.5" thickTop="1">
      <c r="A5" s="91"/>
      <c r="B5" s="80"/>
      <c r="C5" s="80"/>
      <c r="D5" s="80"/>
      <c r="E5" s="92"/>
      <c r="F5" s="80"/>
      <c r="G5" s="93"/>
    </row>
    <row r="6" spans="1:7" ht="15">
      <c r="A6" s="94" t="s">
        <v>30</v>
      </c>
      <c r="B6" s="95" t="s">
        <v>31</v>
      </c>
      <c r="C6" s="95" t="s">
        <v>32</v>
      </c>
      <c r="D6" s="95" t="s">
        <v>33</v>
      </c>
      <c r="E6" s="96" t="s">
        <v>34</v>
      </c>
      <c r="F6" s="95" t="s">
        <v>35</v>
      </c>
      <c r="G6" s="97" t="s">
        <v>36</v>
      </c>
    </row>
    <row r="7" spans="1:15" ht="15">
      <c r="A7" s="98" t="s">
        <v>37</v>
      </c>
      <c r="B7" s="99" t="s">
        <v>38</v>
      </c>
      <c r="C7" s="100" t="s">
        <v>39</v>
      </c>
      <c r="D7" s="101"/>
      <c r="E7" s="102"/>
      <c r="F7" s="102"/>
      <c r="G7" s="103"/>
      <c r="H7" s="104"/>
      <c r="I7" s="104"/>
      <c r="O7" s="105">
        <v>1</v>
      </c>
    </row>
    <row r="8" spans="1:104" ht="15">
      <c r="A8" s="106">
        <v>1</v>
      </c>
      <c r="B8" s="107" t="s">
        <v>40</v>
      </c>
      <c r="C8" s="108" t="s">
        <v>41</v>
      </c>
      <c r="D8" s="109" t="s">
        <v>42</v>
      </c>
      <c r="E8" s="110">
        <v>1</v>
      </c>
      <c r="F8" s="111">
        <v>0</v>
      </c>
      <c r="G8" s="112">
        <f>E8*F8</f>
        <v>0</v>
      </c>
      <c r="O8" s="105">
        <v>2</v>
      </c>
      <c r="AA8" s="79">
        <v>12</v>
      </c>
      <c r="AB8" s="79">
        <v>0</v>
      </c>
      <c r="AC8" s="79">
        <v>1</v>
      </c>
      <c r="AZ8" s="79">
        <v>1</v>
      </c>
      <c r="BA8" s="79">
        <f>IF(AZ8=1,G8,0)</f>
        <v>0</v>
      </c>
      <c r="BB8" s="79">
        <f>IF(AZ8=2,G8,0)</f>
        <v>0</v>
      </c>
      <c r="BC8" s="79">
        <f>IF(AZ8=3,G8,0)</f>
        <v>0</v>
      </c>
      <c r="BD8" s="79">
        <f>IF(AZ8=4,G8,0)</f>
        <v>0</v>
      </c>
      <c r="BE8" s="79">
        <f>IF(AZ8=5,G8,0)</f>
        <v>0</v>
      </c>
      <c r="CA8" s="113">
        <v>12</v>
      </c>
      <c r="CB8" s="113">
        <v>0</v>
      </c>
      <c r="CZ8" s="79">
        <v>0</v>
      </c>
    </row>
    <row r="9" spans="1:15" ht="33.75">
      <c r="A9" s="114"/>
      <c r="B9" s="115"/>
      <c r="C9" s="135" t="s">
        <v>43</v>
      </c>
      <c r="D9" s="136"/>
      <c r="E9" s="136"/>
      <c r="F9" s="136"/>
      <c r="G9" s="137"/>
      <c r="L9" s="116" t="s">
        <v>43</v>
      </c>
      <c r="O9" s="105">
        <v>3</v>
      </c>
    </row>
    <row r="10" spans="1:104" ht="15">
      <c r="A10" s="106">
        <v>2</v>
      </c>
      <c r="B10" s="107" t="s">
        <v>44</v>
      </c>
      <c r="C10" s="108" t="s">
        <v>45</v>
      </c>
      <c r="D10" s="109" t="s">
        <v>42</v>
      </c>
      <c r="E10" s="110">
        <v>1</v>
      </c>
      <c r="F10" s="111"/>
      <c r="G10" s="112">
        <f>E10*F10</f>
        <v>0</v>
      </c>
      <c r="O10" s="105">
        <v>2</v>
      </c>
      <c r="AA10" s="79">
        <v>12</v>
      </c>
      <c r="AB10" s="79">
        <v>0</v>
      </c>
      <c r="AC10" s="79">
        <v>2</v>
      </c>
      <c r="AZ10" s="79">
        <v>1</v>
      </c>
      <c r="BA10" s="79">
        <f>IF(AZ10=1,G10,0)</f>
        <v>0</v>
      </c>
      <c r="BB10" s="79">
        <f>IF(AZ10=2,G10,0)</f>
        <v>0</v>
      </c>
      <c r="BC10" s="79">
        <f>IF(AZ10=3,G10,0)</f>
        <v>0</v>
      </c>
      <c r="BD10" s="79">
        <f>IF(AZ10=4,G10,0)</f>
        <v>0</v>
      </c>
      <c r="BE10" s="79">
        <f>IF(AZ10=5,G10,0)</f>
        <v>0</v>
      </c>
      <c r="CA10" s="113">
        <v>12</v>
      </c>
      <c r="CB10" s="113">
        <v>0</v>
      </c>
      <c r="CZ10" s="79">
        <v>0</v>
      </c>
    </row>
    <row r="11" spans="1:15" ht="33.75">
      <c r="A11" s="114"/>
      <c r="B11" s="115"/>
      <c r="C11" s="135" t="s">
        <v>46</v>
      </c>
      <c r="D11" s="136"/>
      <c r="E11" s="136"/>
      <c r="F11" s="136"/>
      <c r="G11" s="137"/>
      <c r="L11" s="116" t="s">
        <v>46</v>
      </c>
      <c r="O11" s="105">
        <v>3</v>
      </c>
    </row>
    <row r="12" spans="1:104" ht="15">
      <c r="A12" s="106">
        <v>3</v>
      </c>
      <c r="B12" s="107" t="s">
        <v>47</v>
      </c>
      <c r="C12" s="108" t="s">
        <v>48</v>
      </c>
      <c r="D12" s="109" t="s">
        <v>42</v>
      </c>
      <c r="E12" s="110">
        <v>1</v>
      </c>
      <c r="F12" s="111"/>
      <c r="G12" s="112">
        <f>E12*F12</f>
        <v>0</v>
      </c>
      <c r="O12" s="105">
        <v>2</v>
      </c>
      <c r="AA12" s="79">
        <v>12</v>
      </c>
      <c r="AB12" s="79">
        <v>0</v>
      </c>
      <c r="AC12" s="79">
        <v>3</v>
      </c>
      <c r="AZ12" s="79">
        <v>1</v>
      </c>
      <c r="BA12" s="79">
        <f>IF(AZ12=1,G12,0)</f>
        <v>0</v>
      </c>
      <c r="BB12" s="79">
        <f>IF(AZ12=2,G12,0)</f>
        <v>0</v>
      </c>
      <c r="BC12" s="79">
        <f>IF(AZ12=3,G12,0)</f>
        <v>0</v>
      </c>
      <c r="BD12" s="79">
        <f>IF(AZ12=4,G12,0)</f>
        <v>0</v>
      </c>
      <c r="BE12" s="79">
        <f>IF(AZ12=5,G12,0)</f>
        <v>0</v>
      </c>
      <c r="CA12" s="113">
        <v>12</v>
      </c>
      <c r="CB12" s="113">
        <v>0</v>
      </c>
      <c r="CZ12" s="79">
        <v>0</v>
      </c>
    </row>
    <row r="13" spans="1:15" ht="15">
      <c r="A13" s="114"/>
      <c r="B13" s="115"/>
      <c r="C13" s="135" t="s">
        <v>49</v>
      </c>
      <c r="D13" s="136"/>
      <c r="E13" s="136"/>
      <c r="F13" s="136"/>
      <c r="G13" s="137"/>
      <c r="L13" s="116" t="s">
        <v>50</v>
      </c>
      <c r="O13" s="105">
        <v>3</v>
      </c>
    </row>
    <row r="14" spans="1:104" ht="15">
      <c r="A14" s="106">
        <v>4</v>
      </c>
      <c r="B14" s="107" t="s">
        <v>51</v>
      </c>
      <c r="C14" s="108" t="s">
        <v>52</v>
      </c>
      <c r="D14" s="109" t="s">
        <v>42</v>
      </c>
      <c r="E14" s="110">
        <v>1</v>
      </c>
      <c r="F14" s="111"/>
      <c r="G14" s="112">
        <f>E14*F14</f>
        <v>0</v>
      </c>
      <c r="O14" s="105">
        <v>2</v>
      </c>
      <c r="AA14" s="79">
        <v>12</v>
      </c>
      <c r="AB14" s="79">
        <v>0</v>
      </c>
      <c r="AC14" s="79">
        <v>4</v>
      </c>
      <c r="AZ14" s="79">
        <v>1</v>
      </c>
      <c r="BA14" s="79">
        <f>IF(AZ14=1,G14,0)</f>
        <v>0</v>
      </c>
      <c r="BB14" s="79">
        <f>IF(AZ14=2,G14,0)</f>
        <v>0</v>
      </c>
      <c r="BC14" s="79">
        <f>IF(AZ14=3,G14,0)</f>
        <v>0</v>
      </c>
      <c r="BD14" s="79">
        <f>IF(AZ14=4,G14,0)</f>
        <v>0</v>
      </c>
      <c r="BE14" s="79">
        <f>IF(AZ14=5,G14,0)</f>
        <v>0</v>
      </c>
      <c r="CA14" s="113">
        <v>12</v>
      </c>
      <c r="CB14" s="113">
        <v>0</v>
      </c>
      <c r="CZ14" s="79">
        <v>0</v>
      </c>
    </row>
    <row r="15" spans="1:57" ht="15">
      <c r="A15" s="117"/>
      <c r="B15" s="118" t="s">
        <v>53</v>
      </c>
      <c r="C15" s="119" t="str">
        <f>CONCATENATE(B7," ",C7)</f>
        <v>VN Vedlejší náklady</v>
      </c>
      <c r="D15" s="120"/>
      <c r="E15" s="121"/>
      <c r="F15" s="122"/>
      <c r="G15" s="123">
        <f>SUM(G7:G14)</f>
        <v>0</v>
      </c>
      <c r="O15" s="105">
        <v>4</v>
      </c>
      <c r="BA15" s="124">
        <f>SUM(BA7:BA14)</f>
        <v>0</v>
      </c>
      <c r="BB15" s="124">
        <f>SUM(BB7:BB14)</f>
        <v>0</v>
      </c>
      <c r="BC15" s="124">
        <f>SUM(BC7:BC14)</f>
        <v>0</v>
      </c>
      <c r="BD15" s="124">
        <f>SUM(BD7:BD14)</f>
        <v>0</v>
      </c>
      <c r="BE15" s="124">
        <f>SUM(BE7:BE14)</f>
        <v>0</v>
      </c>
    </row>
    <row r="16" spans="1:15" ht="15">
      <c r="A16" s="98" t="s">
        <v>37</v>
      </c>
      <c r="B16" s="99" t="s">
        <v>54</v>
      </c>
      <c r="C16" s="100" t="s">
        <v>55</v>
      </c>
      <c r="D16" s="101"/>
      <c r="E16" s="102"/>
      <c r="F16" s="102"/>
      <c r="G16" s="103"/>
      <c r="H16" s="104"/>
      <c r="I16" s="104"/>
      <c r="O16" s="105">
        <v>1</v>
      </c>
    </row>
    <row r="17" spans="1:104" ht="15">
      <c r="A17" s="106">
        <v>5</v>
      </c>
      <c r="B17" s="107" t="s">
        <v>56</v>
      </c>
      <c r="C17" s="108" t="s">
        <v>57</v>
      </c>
      <c r="D17" s="109" t="s">
        <v>42</v>
      </c>
      <c r="E17" s="110">
        <v>1</v>
      </c>
      <c r="F17" s="111"/>
      <c r="G17" s="112">
        <f>E17*F17</f>
        <v>0</v>
      </c>
      <c r="O17" s="105">
        <v>2</v>
      </c>
      <c r="AA17" s="79">
        <v>12</v>
      </c>
      <c r="AB17" s="79">
        <v>0</v>
      </c>
      <c r="AC17" s="79">
        <v>5</v>
      </c>
      <c r="AZ17" s="79">
        <v>1</v>
      </c>
      <c r="BA17" s="79">
        <f>IF(AZ17=1,G17,0)</f>
        <v>0</v>
      </c>
      <c r="BB17" s="79">
        <f>IF(AZ17=2,G17,0)</f>
        <v>0</v>
      </c>
      <c r="BC17" s="79">
        <f>IF(AZ17=3,G17,0)</f>
        <v>0</v>
      </c>
      <c r="BD17" s="79">
        <f>IF(AZ17=4,G17,0)</f>
        <v>0</v>
      </c>
      <c r="BE17" s="79">
        <f>IF(AZ17=5,G17,0)</f>
        <v>0</v>
      </c>
      <c r="CA17" s="113">
        <v>12</v>
      </c>
      <c r="CB17" s="113">
        <v>0</v>
      </c>
      <c r="CZ17" s="79">
        <v>0</v>
      </c>
    </row>
    <row r="18" spans="1:15" ht="45">
      <c r="A18" s="114"/>
      <c r="B18" s="115"/>
      <c r="C18" s="135" t="s">
        <v>58</v>
      </c>
      <c r="D18" s="136"/>
      <c r="E18" s="136"/>
      <c r="F18" s="136"/>
      <c r="G18" s="137"/>
      <c r="L18" s="116" t="s">
        <v>58</v>
      </c>
      <c r="O18" s="105">
        <v>3</v>
      </c>
    </row>
    <row r="19" spans="1:104" ht="15">
      <c r="A19" s="106">
        <v>6</v>
      </c>
      <c r="B19" s="107" t="s">
        <v>59</v>
      </c>
      <c r="C19" s="108" t="s">
        <v>60</v>
      </c>
      <c r="D19" s="109" t="s">
        <v>42</v>
      </c>
      <c r="E19" s="110">
        <v>1</v>
      </c>
      <c r="F19" s="111"/>
      <c r="G19" s="112">
        <f>E19*F19</f>
        <v>0</v>
      </c>
      <c r="O19" s="105">
        <v>2</v>
      </c>
      <c r="AA19" s="79">
        <v>12</v>
      </c>
      <c r="AB19" s="79">
        <v>0</v>
      </c>
      <c r="AC19" s="79">
        <v>6</v>
      </c>
      <c r="AZ19" s="79">
        <v>1</v>
      </c>
      <c r="BA19" s="79">
        <f>IF(AZ19=1,G19,0)</f>
        <v>0</v>
      </c>
      <c r="BB19" s="79">
        <f>IF(AZ19=2,G19,0)</f>
        <v>0</v>
      </c>
      <c r="BC19" s="79">
        <f>IF(AZ19=3,G19,0)</f>
        <v>0</v>
      </c>
      <c r="BD19" s="79">
        <f>IF(AZ19=4,G19,0)</f>
        <v>0</v>
      </c>
      <c r="BE19" s="79">
        <f>IF(AZ19=5,G19,0)</f>
        <v>0</v>
      </c>
      <c r="CA19" s="113">
        <v>12</v>
      </c>
      <c r="CB19" s="113">
        <v>0</v>
      </c>
      <c r="CZ19" s="79">
        <v>0</v>
      </c>
    </row>
    <row r="20" spans="1:15" ht="22.5">
      <c r="A20" s="114"/>
      <c r="B20" s="115"/>
      <c r="C20" s="135" t="s">
        <v>61</v>
      </c>
      <c r="D20" s="136"/>
      <c r="E20" s="136"/>
      <c r="F20" s="136"/>
      <c r="G20" s="137"/>
      <c r="L20" s="116" t="s">
        <v>61</v>
      </c>
      <c r="O20" s="105">
        <v>3</v>
      </c>
    </row>
    <row r="21" spans="1:104" ht="15">
      <c r="A21" s="106">
        <v>7</v>
      </c>
      <c r="B21" s="107" t="s">
        <v>62</v>
      </c>
      <c r="C21" s="108" t="s">
        <v>63</v>
      </c>
      <c r="D21" s="109" t="s">
        <v>42</v>
      </c>
      <c r="E21" s="110">
        <v>1</v>
      </c>
      <c r="F21" s="111"/>
      <c r="G21" s="112">
        <f>E21*F21</f>
        <v>0</v>
      </c>
      <c r="O21" s="105">
        <v>2</v>
      </c>
      <c r="AA21" s="79">
        <v>12</v>
      </c>
      <c r="AB21" s="79">
        <v>0</v>
      </c>
      <c r="AC21" s="79">
        <v>7</v>
      </c>
      <c r="AZ21" s="79">
        <v>1</v>
      </c>
      <c r="BA21" s="79">
        <f>IF(AZ21=1,G21,0)</f>
        <v>0</v>
      </c>
      <c r="BB21" s="79">
        <f>IF(AZ21=2,G21,0)</f>
        <v>0</v>
      </c>
      <c r="BC21" s="79">
        <f>IF(AZ21=3,G21,0)</f>
        <v>0</v>
      </c>
      <c r="BD21" s="79">
        <f>IF(AZ21=4,G21,0)</f>
        <v>0</v>
      </c>
      <c r="BE21" s="79">
        <f>IF(AZ21=5,G21,0)</f>
        <v>0</v>
      </c>
      <c r="CA21" s="113">
        <v>12</v>
      </c>
      <c r="CB21" s="113">
        <v>0</v>
      </c>
      <c r="CZ21" s="79">
        <v>0</v>
      </c>
    </row>
    <row r="22" spans="1:15" ht="15">
      <c r="A22" s="114"/>
      <c r="B22" s="115"/>
      <c r="C22" s="135" t="s">
        <v>64</v>
      </c>
      <c r="D22" s="136"/>
      <c r="E22" s="136"/>
      <c r="F22" s="136"/>
      <c r="G22" s="137"/>
      <c r="L22" s="116" t="s">
        <v>64</v>
      </c>
      <c r="O22" s="105">
        <v>3</v>
      </c>
    </row>
    <row r="23" spans="1:57" ht="15">
      <c r="A23" s="117"/>
      <c r="B23" s="118" t="s">
        <v>53</v>
      </c>
      <c r="C23" s="119" t="str">
        <f>CONCATENATE(B16," ",C16)</f>
        <v>ON Ostatní náklady</v>
      </c>
      <c r="D23" s="120"/>
      <c r="E23" s="121"/>
      <c r="F23" s="122"/>
      <c r="G23" s="123">
        <f>SUM(G16:G22)</f>
        <v>0</v>
      </c>
      <c r="O23" s="105">
        <v>4</v>
      </c>
      <c r="BA23" s="124">
        <f>SUM(BA16:BA22)</f>
        <v>0</v>
      </c>
      <c r="BB23" s="124">
        <f>SUM(BB16:BB22)</f>
        <v>0</v>
      </c>
      <c r="BC23" s="124">
        <f>SUM(BC16:BC22)</f>
        <v>0</v>
      </c>
      <c r="BD23" s="124">
        <f>SUM(BD16:BD22)</f>
        <v>0</v>
      </c>
      <c r="BE23" s="124">
        <f>SUM(BE16:BE22)</f>
        <v>0</v>
      </c>
    </row>
    <row r="24" ht="15">
      <c r="E24" s="79"/>
    </row>
    <row r="25" ht="15">
      <c r="E25" s="79"/>
    </row>
    <row r="26" ht="15">
      <c r="E26" s="79"/>
    </row>
    <row r="27" ht="15">
      <c r="E27" s="79"/>
    </row>
    <row r="28" ht="15">
      <c r="E28" s="79"/>
    </row>
    <row r="29" ht="15">
      <c r="E29" s="79"/>
    </row>
    <row r="30" ht="15">
      <c r="E30" s="79"/>
    </row>
    <row r="31" ht="15">
      <c r="E31" s="79"/>
    </row>
    <row r="32" ht="15">
      <c r="E32" s="79"/>
    </row>
    <row r="33" ht="15">
      <c r="E33" s="79"/>
    </row>
    <row r="34" ht="15">
      <c r="E34" s="79"/>
    </row>
    <row r="35" ht="15">
      <c r="E35" s="79"/>
    </row>
    <row r="36" ht="15">
      <c r="E36" s="79"/>
    </row>
    <row r="37" ht="15">
      <c r="E37" s="79"/>
    </row>
    <row r="38" ht="15">
      <c r="E38" s="79"/>
    </row>
    <row r="39" ht="15">
      <c r="E39" s="79"/>
    </row>
    <row r="40" ht="15">
      <c r="E40" s="79"/>
    </row>
    <row r="41" ht="15">
      <c r="E41" s="79"/>
    </row>
    <row r="42" ht="15">
      <c r="E42" s="79"/>
    </row>
    <row r="43" ht="15">
      <c r="E43" s="79"/>
    </row>
    <row r="44" ht="15">
      <c r="E44" s="79"/>
    </row>
    <row r="45" ht="15">
      <c r="E45" s="79"/>
    </row>
    <row r="46" ht="15">
      <c r="E46" s="79"/>
    </row>
    <row r="47" spans="1:7" ht="15">
      <c r="A47" s="125"/>
      <c r="B47" s="125"/>
      <c r="C47" s="125"/>
      <c r="D47" s="125"/>
      <c r="E47" s="125"/>
      <c r="F47" s="125"/>
      <c r="G47" s="125"/>
    </row>
    <row r="48" spans="1:7" ht="15">
      <c r="A48" s="125"/>
      <c r="B48" s="125"/>
      <c r="C48" s="125"/>
      <c r="D48" s="125"/>
      <c r="E48" s="125"/>
      <c r="F48" s="125"/>
      <c r="G48" s="125"/>
    </row>
    <row r="49" spans="1:7" ht="15">
      <c r="A49" s="125"/>
      <c r="B49" s="125"/>
      <c r="C49" s="125"/>
      <c r="D49" s="125"/>
      <c r="E49" s="125"/>
      <c r="F49" s="125"/>
      <c r="G49" s="125"/>
    </row>
    <row r="50" spans="1:7" ht="15">
      <c r="A50" s="125"/>
      <c r="B50" s="125"/>
      <c r="C50" s="125"/>
      <c r="D50" s="125"/>
      <c r="E50" s="125"/>
      <c r="F50" s="125"/>
      <c r="G50" s="125"/>
    </row>
    <row r="51" ht="15">
      <c r="E51" s="79"/>
    </row>
    <row r="52" ht="15">
      <c r="E52" s="79"/>
    </row>
    <row r="53" ht="15">
      <c r="E53" s="79"/>
    </row>
    <row r="54" ht="15">
      <c r="E54" s="79"/>
    </row>
    <row r="55" ht="15">
      <c r="E55" s="79"/>
    </row>
    <row r="56" ht="15">
      <c r="E56" s="79"/>
    </row>
    <row r="57" ht="15">
      <c r="E57" s="79"/>
    </row>
    <row r="58" ht="15">
      <c r="E58" s="79"/>
    </row>
    <row r="59" ht="15">
      <c r="E59" s="79"/>
    </row>
    <row r="60" ht="15">
      <c r="E60" s="79"/>
    </row>
    <row r="61" ht="15">
      <c r="E61" s="79"/>
    </row>
    <row r="62" ht="15">
      <c r="E62" s="79"/>
    </row>
    <row r="63" ht="15">
      <c r="E63" s="79"/>
    </row>
    <row r="64" ht="15">
      <c r="E64" s="79"/>
    </row>
    <row r="65" ht="15">
      <c r="E65" s="79"/>
    </row>
    <row r="66" ht="15">
      <c r="E66" s="79"/>
    </row>
    <row r="67" ht="15">
      <c r="E67" s="79"/>
    </row>
    <row r="68" ht="15">
      <c r="E68" s="79"/>
    </row>
    <row r="69" ht="15">
      <c r="E69" s="79"/>
    </row>
    <row r="70" ht="15">
      <c r="E70" s="79"/>
    </row>
    <row r="71" ht="15">
      <c r="E71" s="79"/>
    </row>
    <row r="72" ht="15">
      <c r="E72" s="79"/>
    </row>
    <row r="73" ht="15">
      <c r="E73" s="79"/>
    </row>
    <row r="74" ht="15">
      <c r="E74" s="79"/>
    </row>
    <row r="75" ht="15">
      <c r="E75" s="79"/>
    </row>
    <row r="76" ht="15">
      <c r="E76" s="79"/>
    </row>
    <row r="77" ht="15">
      <c r="E77" s="79"/>
    </row>
    <row r="78" ht="15">
      <c r="E78" s="79"/>
    </row>
    <row r="79" ht="15">
      <c r="E79" s="79"/>
    </row>
    <row r="80" ht="15">
      <c r="E80" s="79"/>
    </row>
    <row r="81" ht="15">
      <c r="E81" s="79"/>
    </row>
    <row r="82" spans="1:2" ht="15">
      <c r="A82" s="126"/>
      <c r="B82" s="126"/>
    </row>
    <row r="83" spans="1:7" ht="15">
      <c r="A83" s="125"/>
      <c r="B83" s="125"/>
      <c r="C83" s="128"/>
      <c r="D83" s="128"/>
      <c r="E83" s="129"/>
      <c r="F83" s="128"/>
      <c r="G83" s="130"/>
    </row>
    <row r="84" spans="1:7" ht="15">
      <c r="A84" s="131"/>
      <c r="B84" s="131"/>
      <c r="C84" s="125"/>
      <c r="D84" s="125"/>
      <c r="E84" s="132"/>
      <c r="F84" s="125"/>
      <c r="G84" s="125"/>
    </row>
    <row r="85" spans="1:7" ht="15">
      <c r="A85" s="125"/>
      <c r="B85" s="125"/>
      <c r="C85" s="125"/>
      <c r="D85" s="125"/>
      <c r="E85" s="132"/>
      <c r="F85" s="125"/>
      <c r="G85" s="125"/>
    </row>
    <row r="86" spans="1:7" ht="15">
      <c r="A86" s="125"/>
      <c r="B86" s="125"/>
      <c r="C86" s="125"/>
      <c r="D86" s="125"/>
      <c r="E86" s="132"/>
      <c r="F86" s="125"/>
      <c r="G86" s="125"/>
    </row>
    <row r="87" spans="1:7" ht="15">
      <c r="A87" s="125"/>
      <c r="B87" s="125"/>
      <c r="C87" s="125"/>
      <c r="D87" s="125"/>
      <c r="E87" s="132"/>
      <c r="F87" s="125"/>
      <c r="G87" s="125"/>
    </row>
    <row r="88" spans="1:7" ht="15">
      <c r="A88" s="125"/>
      <c r="B88" s="125"/>
      <c r="C88" s="125"/>
      <c r="D88" s="125"/>
      <c r="E88" s="132"/>
      <c r="F88" s="125"/>
      <c r="G88" s="125"/>
    </row>
    <row r="89" spans="1:7" ht="15">
      <c r="A89" s="125"/>
      <c r="B89" s="125"/>
      <c r="C89" s="125"/>
      <c r="D89" s="125"/>
      <c r="E89" s="132"/>
      <c r="F89" s="125"/>
      <c r="G89" s="125"/>
    </row>
    <row r="90" spans="1:7" ht="15">
      <c r="A90" s="125"/>
      <c r="B90" s="125"/>
      <c r="C90" s="125"/>
      <c r="D90" s="125"/>
      <c r="E90" s="132"/>
      <c r="F90" s="125"/>
      <c r="G90" s="125"/>
    </row>
    <row r="91" spans="1:7" ht="15">
      <c r="A91" s="125"/>
      <c r="B91" s="125"/>
      <c r="C91" s="125"/>
      <c r="D91" s="125"/>
      <c r="E91" s="132"/>
      <c r="F91" s="125"/>
      <c r="G91" s="125"/>
    </row>
    <row r="92" spans="1:7" ht="15">
      <c r="A92" s="125"/>
      <c r="B92" s="125"/>
      <c r="C92" s="125"/>
      <c r="D92" s="125"/>
      <c r="E92" s="132"/>
      <c r="F92" s="125"/>
      <c r="G92" s="125"/>
    </row>
    <row r="93" spans="1:7" ht="15">
      <c r="A93" s="125"/>
      <c r="B93" s="125"/>
      <c r="C93" s="125"/>
      <c r="D93" s="125"/>
      <c r="E93" s="132"/>
      <c r="F93" s="125"/>
      <c r="G93" s="125"/>
    </row>
    <row r="94" spans="1:7" ht="15">
      <c r="A94" s="125"/>
      <c r="B94" s="125"/>
      <c r="C94" s="125"/>
      <c r="D94" s="125"/>
      <c r="E94" s="132"/>
      <c r="F94" s="125"/>
      <c r="G94" s="125"/>
    </row>
    <row r="95" spans="1:7" ht="15">
      <c r="A95" s="125"/>
      <c r="B95" s="125"/>
      <c r="C95" s="125"/>
      <c r="D95" s="125"/>
      <c r="E95" s="132"/>
      <c r="F95" s="125"/>
      <c r="G95" s="125"/>
    </row>
    <row r="96" spans="1:7" ht="15">
      <c r="A96" s="125"/>
      <c r="B96" s="125"/>
      <c r="C96" s="125"/>
      <c r="D96" s="125"/>
      <c r="E96" s="132"/>
      <c r="F96" s="125"/>
      <c r="G96" s="125"/>
    </row>
  </sheetData>
  <sheetProtection password="CF7A" sheet="1" objects="1" scenarios="1"/>
  <protectedRanges>
    <protectedRange sqref="F21 F19 F17 F14 F12 F10 F8" name="Oblast1"/>
  </protectedRanges>
  <mergeCells count="10">
    <mergeCell ref="C13:G13"/>
    <mergeCell ref="C18:G18"/>
    <mergeCell ref="C20:G20"/>
    <mergeCell ref="C22:G22"/>
    <mergeCell ref="A1:G1"/>
    <mergeCell ref="A3:B3"/>
    <mergeCell ref="A4:B4"/>
    <mergeCell ref="E4:G4"/>
    <mergeCell ref="C9:G9"/>
    <mergeCell ref="C11:G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dcterms:created xsi:type="dcterms:W3CDTF">2017-03-13T06:27:21Z</dcterms:created>
  <dcterms:modified xsi:type="dcterms:W3CDTF">2017-04-03T05:06:45Z</dcterms:modified>
  <cp:category/>
  <cp:version/>
  <cp:contentType/>
  <cp:contentStatus/>
</cp:coreProperties>
</file>