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2995" windowHeight="9975" tabRatio="949" activeTab="0"/>
  </bookViews>
  <sheets>
    <sheet name="Souhrn" sheetId="27" r:id="rId1"/>
    <sheet name="TOSHIBA" sheetId="2" r:id="rId2"/>
    <sheet name="EPSON" sheetId="3" r:id="rId3"/>
    <sheet name="CANON" sheetId="4" r:id="rId4"/>
    <sheet name="XEROX" sheetId="6" r:id="rId5"/>
    <sheet name="BROTHER" sheetId="7" r:id="rId6"/>
    <sheet name="OKI" sheetId="8" r:id="rId7"/>
    <sheet name="LEXMARK" sheetId="9" r:id="rId8"/>
    <sheet name="KONICAMINOLTA" sheetId="10" r:id="rId9"/>
    <sheet name="SAMSUNG" sheetId="11" r:id="rId10"/>
    <sheet name="MUTOHFalcon" sheetId="12" r:id="rId11"/>
    <sheet name="SHARP" sheetId="14" r:id="rId12"/>
    <sheet name="RICOH" sheetId="16" r:id="rId13"/>
    <sheet name="NASHUATEC" sheetId="18" r:id="rId14"/>
    <sheet name="UTAX" sheetId="19" r:id="rId15"/>
    <sheet name="DELL" sheetId="20" r:id="rId16"/>
    <sheet name="MITA" sheetId="21" r:id="rId17"/>
    <sheet name="LANIER" sheetId="22" r:id="rId18"/>
    <sheet name="DP" sheetId="23" r:id="rId19"/>
    <sheet name="KYOCERA" sheetId="24" r:id="rId20"/>
    <sheet name="OLIVETTI" sheetId="25" r:id="rId21"/>
    <sheet name="EDIsecure" sheetId="26" r:id="rId22"/>
  </sheets>
  <definedNames/>
  <calcPr calcId="145621"/>
</workbook>
</file>

<file path=xl/sharedStrings.xml><?xml version="1.0" encoding="utf-8"?>
<sst xmlns="http://schemas.openxmlformats.org/spreadsheetml/2006/main" count="1149" uniqueCount="744">
  <si>
    <t>DRUH</t>
  </si>
  <si>
    <t>POPIS</t>
  </si>
  <si>
    <t>Canon FX-10 cartrige L100, L120</t>
  </si>
  <si>
    <t>pro Canon L100</t>
  </si>
  <si>
    <t>pro Toshiba 281c</t>
  </si>
  <si>
    <t>Toshiba studio 281c black</t>
  </si>
  <si>
    <t>pro Toshiba studio 281c</t>
  </si>
  <si>
    <t>Olivetti B0446 black, Olivetti D-Copia 16</t>
  </si>
  <si>
    <t>Epson CLARIA 6 Ink Multipack R265/360 RX560 (T0807)</t>
  </si>
  <si>
    <t>pro Epson R285</t>
  </si>
  <si>
    <t>Canon CRG-716Y žlutý</t>
  </si>
  <si>
    <t>pro Canon MF-8050</t>
  </si>
  <si>
    <t>Canon CRG-716M purpurový</t>
  </si>
  <si>
    <t>Canon CRG-716C azurový</t>
  </si>
  <si>
    <t>Canon CRG-716BK, černý</t>
  </si>
  <si>
    <t>Epson Black D78, D92, D120</t>
  </si>
  <si>
    <t>multifunkce DXxxxx(T0711)</t>
  </si>
  <si>
    <t>Epson DURABrite Ultra Multipack 4ink (T0715)</t>
  </si>
  <si>
    <t>Canon CLI-521 C/M/Y Multipack</t>
  </si>
  <si>
    <t>pro XEROX Workcentre 4118 (tiskárna/kopírka)</t>
  </si>
  <si>
    <t>pro Canon MG 5350</t>
  </si>
  <si>
    <t>TN-325BK černá</t>
  </si>
  <si>
    <t>pro Brother MFC 9970CDW</t>
  </si>
  <si>
    <t>TN 325Y, TN 325M, TN 325C barva</t>
  </si>
  <si>
    <t>CRG 718, B, C, M, Y sada</t>
  </si>
  <si>
    <t>pro Canon MF 8330 Cdn</t>
  </si>
  <si>
    <t>pro Brother DCP-7070DW</t>
  </si>
  <si>
    <t xml:space="preserve">pro C5650/5750 </t>
  </si>
  <si>
    <t>OKI C5650-BK 8K black</t>
  </si>
  <si>
    <t>OKI C5650-CY 2K cyan</t>
  </si>
  <si>
    <t>OKI C5650-MA 2K magenta</t>
  </si>
  <si>
    <t>OKI C5650-YE 2K yellow</t>
  </si>
  <si>
    <t>CRG718 B black</t>
  </si>
  <si>
    <t>Lexmark X363 DN</t>
  </si>
  <si>
    <t>Lexmark C534</t>
  </si>
  <si>
    <t>Canon PGI 520 Bk</t>
  </si>
  <si>
    <t>pro Canon MP640, IP4700, MX870, IP3600</t>
  </si>
  <si>
    <t>Canon CLI 521 Bk</t>
  </si>
  <si>
    <t>Canon PGI 5 Bk</t>
  </si>
  <si>
    <t>pro Canon MP 500, IP4500, IX5000, IP4200, MP830</t>
  </si>
  <si>
    <t>Canon CLI 8C</t>
  </si>
  <si>
    <t>Canon CLI 8 M</t>
  </si>
  <si>
    <t>Canon CLI 8Y</t>
  </si>
  <si>
    <t>Canon CLI 8 Bk</t>
  </si>
  <si>
    <t>Canon PGI 525 Bk</t>
  </si>
  <si>
    <t>pro Canon MG5150, MG 5250, MX885, MG5350</t>
  </si>
  <si>
    <t>Canon PG 540 XL Bk</t>
  </si>
  <si>
    <t>Canon CL 541 XL color</t>
  </si>
  <si>
    <t>pro Canon MP280, MX435</t>
  </si>
  <si>
    <t>pro Canon MP 280, MX435</t>
  </si>
  <si>
    <t>Konica Minolta TN 114</t>
  </si>
  <si>
    <t>pro kopírku Konica Minolta Bishub 163</t>
  </si>
  <si>
    <t>Canon NP 1010</t>
  </si>
  <si>
    <t>pro kopírku NP1020</t>
  </si>
  <si>
    <t>pro Canon l-sensys LBP6670 dn</t>
  </si>
  <si>
    <t>Canon 719 Black 2G19H1Ga 20120719</t>
  </si>
  <si>
    <t>MI1710567002 black</t>
  </si>
  <si>
    <t>pro Konica Minolta PagePro 1300W</t>
  </si>
  <si>
    <t>MI1710589004 Black</t>
  </si>
  <si>
    <t>pro Konica Minolta Magicolor 2430 DL</t>
  </si>
  <si>
    <t>MI1710589005 yellow</t>
  </si>
  <si>
    <t>MI1710589006 magenta</t>
  </si>
  <si>
    <t>MI1710589007 cyan</t>
  </si>
  <si>
    <t>Canon CLI-521C</t>
  </si>
  <si>
    <t>pro Canon MP550 series</t>
  </si>
  <si>
    <t>Canon CLI-521M</t>
  </si>
  <si>
    <t xml:space="preserve">Canon CLI-521Y </t>
  </si>
  <si>
    <t>pro Samsung CLP 300 series</t>
  </si>
  <si>
    <t>MUTOH Falcon RJ-800 series</t>
  </si>
  <si>
    <t xml:space="preserve">QMS Magicolor 6100 Black Toner </t>
  </si>
  <si>
    <t xml:space="preserve">QMS Magicolor 6100 Cyan Toner </t>
  </si>
  <si>
    <t xml:space="preserve">QMS Magicolor 6100 yellow Toner </t>
  </si>
  <si>
    <t>pro OKI C810 A3</t>
  </si>
  <si>
    <t>MITA DC-1560/1860 2060/2360</t>
  </si>
  <si>
    <t>pro kopírku MITA DC1560</t>
  </si>
  <si>
    <t>pro Samsung CLP 300</t>
  </si>
  <si>
    <t>Samsung válec imaging kit CLP-R300A</t>
  </si>
  <si>
    <t>1710568001 drum black</t>
  </si>
  <si>
    <t>C810 black image drum</t>
  </si>
  <si>
    <t>C810 cyan image drum</t>
  </si>
  <si>
    <t>C810 magenta image drum</t>
  </si>
  <si>
    <t>C810 yellow image drum</t>
  </si>
  <si>
    <t>toner DD1100 model 4152</t>
  </si>
  <si>
    <t>pro Konica Minolta Pro 1100</t>
  </si>
  <si>
    <t>Canon CRG-728</t>
  </si>
  <si>
    <t>pro Canon I-sensys MF 4570dn</t>
  </si>
  <si>
    <t>pro kopírku SHARP AR-M160</t>
  </si>
  <si>
    <t>Canon CRG-717Y žlutý</t>
  </si>
  <si>
    <t>Canon CRG-717M purpurový</t>
  </si>
  <si>
    <t>Canon CRG-717C azurový</t>
  </si>
  <si>
    <t>Canon CRG 711B černý</t>
  </si>
  <si>
    <t>pro Canon i Sensys MF 8450</t>
  </si>
  <si>
    <t>Canon CRG 718BK černý</t>
  </si>
  <si>
    <t>Canon CRG 718C azurový</t>
  </si>
  <si>
    <t>Canon CRG 718M purpurový</t>
  </si>
  <si>
    <t>Canon CRG 718Y žlutý</t>
  </si>
  <si>
    <t>pro Canon i Sensys MF 8330Cdn</t>
  </si>
  <si>
    <t>Canon CRG-719 černý</t>
  </si>
  <si>
    <t>pro Canon MF 5980 dw</t>
  </si>
  <si>
    <t>pro Brother 4040CN</t>
  </si>
  <si>
    <t>pro Brother DCP-9045</t>
  </si>
  <si>
    <t>pro Xerox WC5019</t>
  </si>
  <si>
    <t>vysokokapacitní toner Epson</t>
  </si>
  <si>
    <t>pro Epson M2000</t>
  </si>
  <si>
    <t>pro Xerox WC m20i</t>
  </si>
  <si>
    <t>Samsung D4725A</t>
  </si>
  <si>
    <t>pro Samsung SCX-4725</t>
  </si>
  <si>
    <t>T6171 Epson B-500DN black</t>
  </si>
  <si>
    <t>T6172 Epson B-500DN cyan</t>
  </si>
  <si>
    <t>T6173 Epson B-500DN magenta</t>
  </si>
  <si>
    <t>T6174 Epson B-500DN yellow</t>
  </si>
  <si>
    <t>T6190 Epson B-500DN maitenance box údržbová kazeta</t>
  </si>
  <si>
    <t>Samsung K4072S black</t>
  </si>
  <si>
    <t>pro Samsung CLX-3182</t>
  </si>
  <si>
    <t>Samsung C4072S cyan</t>
  </si>
  <si>
    <t>Samsung M4072S magneta</t>
  </si>
  <si>
    <t>toner Sharp AR 202T</t>
  </si>
  <si>
    <t>Canon C-EXV 11</t>
  </si>
  <si>
    <t>Canon PFI-102BK</t>
  </si>
  <si>
    <t>Canon PFI-102MBK</t>
  </si>
  <si>
    <t>Canon PFI-102C</t>
  </si>
  <si>
    <t>Canon PFI-102Y</t>
  </si>
  <si>
    <t>Canon PFI-104M</t>
  </si>
  <si>
    <t>pro Minolta MC 2400/2430/2450/2480/2500/2530/2550</t>
  </si>
  <si>
    <t>Xerox alternativní toner cyan 4.500str OEM P.N: P1710589007</t>
  </si>
  <si>
    <t>Xerox alternativní toner magenta 4.500str OEM P.N: P1710589006</t>
  </si>
  <si>
    <t>Xerox alternativní toner yellow 4.500str OEM P.N: P1710589005</t>
  </si>
  <si>
    <t>Xerox 106R02182</t>
  </si>
  <si>
    <t>Xerox WorkCenter 3045NI</t>
  </si>
  <si>
    <t>Xerox náhrada za HP C7115X černá</t>
  </si>
  <si>
    <t>pro HP Laserjet 1200</t>
  </si>
  <si>
    <t>Xerox náhrada za HP Q2613X černá</t>
  </si>
  <si>
    <t>pro HP laserjet 1300</t>
  </si>
  <si>
    <t>Xerox náhrada za TN 3170 černá</t>
  </si>
  <si>
    <t>pro Brother DCP8065DN</t>
  </si>
  <si>
    <t>toner Sharp AR 270T</t>
  </si>
  <si>
    <t>pro kopírku SHARP AR-235</t>
  </si>
  <si>
    <t>Epson T1306 3 pack C,M,Y</t>
  </si>
  <si>
    <t>Epson T1301 XL</t>
  </si>
  <si>
    <t>Canon CL-511</t>
  </si>
  <si>
    <t>Canon PG-510</t>
  </si>
  <si>
    <t xml:space="preserve">černá 4072S/ELS </t>
  </si>
  <si>
    <t>barevné 4072S/ELS</t>
  </si>
  <si>
    <t>Samsung CLP-320</t>
  </si>
  <si>
    <t>toner černý 1805</t>
  </si>
  <si>
    <t>pro kopírku Nashuatec</t>
  </si>
  <si>
    <t>Canon BCI-3e</t>
  </si>
  <si>
    <t>Canon BCI-6Y</t>
  </si>
  <si>
    <t>Canon BCI-6Bk</t>
  </si>
  <si>
    <t>Canon BCI-6M</t>
  </si>
  <si>
    <t>pro Canon Pixma iP500</t>
  </si>
  <si>
    <t>Lexmark C780dtn</t>
  </si>
  <si>
    <t>Canon 526 GY</t>
  </si>
  <si>
    <t>pro Canon Pixma MG6150</t>
  </si>
  <si>
    <t>K(C540A1KG)</t>
  </si>
  <si>
    <t>M(C540A1MG)</t>
  </si>
  <si>
    <t>C(C540A1CG)</t>
  </si>
  <si>
    <t>Y(C540A1YG)</t>
  </si>
  <si>
    <t>Lexmark C 543dn</t>
  </si>
  <si>
    <t>Epson T1306 multipack</t>
  </si>
  <si>
    <t>pro Epson Stylus SX525WD</t>
  </si>
  <si>
    <t>Canon 6PM</t>
  </si>
  <si>
    <t>pro Canon i9950</t>
  </si>
  <si>
    <t>Canon BCI-6C</t>
  </si>
  <si>
    <t>Canon 6PC</t>
  </si>
  <si>
    <t>Canon 6G</t>
  </si>
  <si>
    <t>Canon 6R</t>
  </si>
  <si>
    <t>pro Konica Minolta PagePro 1350W</t>
  </si>
  <si>
    <t>Canon PG40</t>
  </si>
  <si>
    <t>pro Canon MP210</t>
  </si>
  <si>
    <t>Canon 711C</t>
  </si>
  <si>
    <t>Canon 711M</t>
  </si>
  <si>
    <t>Canon 711Y</t>
  </si>
  <si>
    <t>pro Canon MF8450</t>
  </si>
  <si>
    <t>pro Ricoh FT 3813 (kopírka)</t>
  </si>
  <si>
    <t>TK-410</t>
  </si>
  <si>
    <t>pro Kyocera Km-1635 (kopírka)</t>
  </si>
  <si>
    <t>Canon C-EXV7</t>
  </si>
  <si>
    <t>pro Canon IR 1230</t>
  </si>
  <si>
    <t>Canon 719H</t>
  </si>
  <si>
    <t>pro Canon LBP6300dn</t>
  </si>
  <si>
    <t>Epson T7011</t>
  </si>
  <si>
    <t>pro Epson workforce Pro Wp-4525 dnf</t>
  </si>
  <si>
    <t>Epson T7012</t>
  </si>
  <si>
    <t>Epson T7013</t>
  </si>
  <si>
    <t>Epson T7014</t>
  </si>
  <si>
    <t>OKI B410dn</t>
  </si>
  <si>
    <t>pro OKI B410/430/440</t>
  </si>
  <si>
    <t>Samsung MLT-D1052L</t>
  </si>
  <si>
    <t>pro Samsung SCX-4623F</t>
  </si>
  <si>
    <t>Xerox 106R01277</t>
  </si>
  <si>
    <t>pro Xerox Workcentre 5020</t>
  </si>
  <si>
    <t>pro kopírku Sharp AR-M 155</t>
  </si>
  <si>
    <t>pro kopírku Minolta CSPRO EP 1054</t>
  </si>
  <si>
    <t>Samsung ML-2010D3</t>
  </si>
  <si>
    <t>pro Samsung ML-2571N</t>
  </si>
  <si>
    <t>Samsung MLT-D1082S</t>
  </si>
  <si>
    <t>pro Samsung ML-2240</t>
  </si>
  <si>
    <t>Canon 711 B</t>
  </si>
  <si>
    <t>Canon EP-27</t>
  </si>
  <si>
    <t>pro Canon MF 5770</t>
  </si>
  <si>
    <t>pro Konica Minolta EP 1052</t>
  </si>
  <si>
    <t>Bh C10P/C10 černá</t>
  </si>
  <si>
    <t>pro Konica Minolta Bizhub C10</t>
  </si>
  <si>
    <t>Bh C10P/C10 cyan</t>
  </si>
  <si>
    <t>Bh C10P/C10 magenta</t>
  </si>
  <si>
    <t>Bh C10P/C10 yellow</t>
  </si>
  <si>
    <t>PP 5650</t>
  </si>
  <si>
    <t>pro Konica Minolta PP5650 XPS</t>
  </si>
  <si>
    <t>P1710589002</t>
  </si>
  <si>
    <t>pro Konica Minolta Magiccolor 2550DN</t>
  </si>
  <si>
    <t>Epson Acu laser 490</t>
  </si>
  <si>
    <t>Epson Acu laser 491</t>
  </si>
  <si>
    <t>Epson Acu laser 492</t>
  </si>
  <si>
    <t>Epson Acu laser 493</t>
  </si>
  <si>
    <t>pro Canon LBP 51100</t>
  </si>
  <si>
    <t>Brother MFC</t>
  </si>
  <si>
    <t>CLP-300 barevné</t>
  </si>
  <si>
    <t>pro Canon smart Base MP 370</t>
  </si>
  <si>
    <t>Epson LX300+II</t>
  </si>
  <si>
    <t>Ar-020T</t>
  </si>
  <si>
    <t>Xerox 106R01473C</t>
  </si>
  <si>
    <t>pro Xerox 6121MFP</t>
  </si>
  <si>
    <t>Xerox 106R01474M</t>
  </si>
  <si>
    <t>Xerox 106R01475Y</t>
  </si>
  <si>
    <t>Xerox 106R01476K</t>
  </si>
  <si>
    <t>1100BK</t>
  </si>
  <si>
    <t>1100C</t>
  </si>
  <si>
    <t>1100M</t>
  </si>
  <si>
    <t>1100Y</t>
  </si>
  <si>
    <t>Brother MFC-6890CDW</t>
  </si>
  <si>
    <t>pro Konice Minolta Magicolor 5430 DL</t>
  </si>
  <si>
    <t>pro Konice Minolta Magicolor 3730 DN</t>
  </si>
  <si>
    <t>zobrazovací válec</t>
  </si>
  <si>
    <t>pro OKI B430d</t>
  </si>
  <si>
    <t>pro OKI B440</t>
  </si>
  <si>
    <t>pro Xerox CB540A</t>
  </si>
  <si>
    <t>TN 2220</t>
  </si>
  <si>
    <t>Brother DCP-7060D</t>
  </si>
  <si>
    <t>T0481</t>
  </si>
  <si>
    <t>pro Epson Photo R200</t>
  </si>
  <si>
    <t>T0482</t>
  </si>
  <si>
    <t>T0483</t>
  </si>
  <si>
    <t>T0485</t>
  </si>
  <si>
    <t>A0V 301H černá</t>
  </si>
  <si>
    <t>pro Konica Minolta Magicolor 1600w</t>
  </si>
  <si>
    <t>TN2210</t>
  </si>
  <si>
    <t>Brother DCP-7065DN</t>
  </si>
  <si>
    <t>DR2200</t>
  </si>
  <si>
    <t>ricoh aficio</t>
  </si>
  <si>
    <t>pro kopírku Nashuatec DSm620d</t>
  </si>
  <si>
    <t>C13S050585</t>
  </si>
  <si>
    <t>pro Epson 0585</t>
  </si>
  <si>
    <t>C792A1YG yellow</t>
  </si>
  <si>
    <t>C792A1KG black</t>
  </si>
  <si>
    <t>C792A1MG magenta</t>
  </si>
  <si>
    <t>Lexmark c792de</t>
  </si>
  <si>
    <t>ricoh aficio MP C2500</t>
  </si>
  <si>
    <t>toner C3000B</t>
  </si>
  <si>
    <t>toner C3000C</t>
  </si>
  <si>
    <t>toner C3000M</t>
  </si>
  <si>
    <t>toner C3000Y</t>
  </si>
  <si>
    <t>toner a  obrazový válec 9004078</t>
  </si>
  <si>
    <t>toner a obrazový válec 43979002</t>
  </si>
  <si>
    <t>pro OKI B6200</t>
  </si>
  <si>
    <t>pro OKI B440dn</t>
  </si>
  <si>
    <t>černý toner 15 000 stran</t>
  </si>
  <si>
    <t>pro Konica Minolta MC 7450II</t>
  </si>
  <si>
    <t>žlutý toner 12 000 stran</t>
  </si>
  <si>
    <t>purpurová toner 12 000 stran</t>
  </si>
  <si>
    <t>nádoba odpadního toneru</t>
  </si>
  <si>
    <t>modrý 6000 stran</t>
  </si>
  <si>
    <t>žlutý 6000 stran</t>
  </si>
  <si>
    <t>pro Konica Minolta MC 5430dn</t>
  </si>
  <si>
    <t>purpurový 6000 stran</t>
  </si>
  <si>
    <t xml:space="preserve">pro OKI C830 </t>
  </si>
  <si>
    <t>pro OKI C5450</t>
  </si>
  <si>
    <t>pro Xerox workcentre 3220</t>
  </si>
  <si>
    <t>fotoválec Xerox 101R00432</t>
  </si>
  <si>
    <t>Canon CRG 718 bk 2pack</t>
  </si>
  <si>
    <t>Epson C13S050319 black</t>
  </si>
  <si>
    <t>pro Epson Acu Lase CX21NF</t>
  </si>
  <si>
    <t>Epson C13S050318 cyan</t>
  </si>
  <si>
    <t>Epson C13S050317 magenta</t>
  </si>
  <si>
    <t>Epson C13S050316 yellow</t>
  </si>
  <si>
    <t>Xerox 106R01391 black</t>
  </si>
  <si>
    <t>Xerox 106R01388 cyan</t>
  </si>
  <si>
    <t>Xerox 106R01389 magenta</t>
  </si>
  <si>
    <t>Xerox 106R01390 yellow</t>
  </si>
  <si>
    <t>pro Xerox Phaser 6280</t>
  </si>
  <si>
    <t>Canon PG512 black</t>
  </si>
  <si>
    <t>pro Canon Pixma MP250</t>
  </si>
  <si>
    <t>pro Canon LBP 2900</t>
  </si>
  <si>
    <t>Epson T0895 multipack</t>
  </si>
  <si>
    <t>pro Epson Stylus SX200</t>
  </si>
  <si>
    <t>Epson T0711H doublepack</t>
  </si>
  <si>
    <t>S050560 azurová</t>
  </si>
  <si>
    <t>Epson AcuLaser C1600</t>
  </si>
  <si>
    <t>S050559 purpurová</t>
  </si>
  <si>
    <t>S050558 žlutý</t>
  </si>
  <si>
    <t>S050557 černý</t>
  </si>
  <si>
    <t>pro Konica Minolta Bizhub 211</t>
  </si>
  <si>
    <t>pro Samsung SCX-5737FW</t>
  </si>
  <si>
    <t>toner Stygian P17105</t>
  </si>
  <si>
    <t>Pro Konica Minolta Pagepro 1480MF</t>
  </si>
  <si>
    <t>black 0319</t>
  </si>
  <si>
    <t>pro Epson Akulaser AL-CX21N</t>
  </si>
  <si>
    <t>cyan 0318</t>
  </si>
  <si>
    <t>magenta 017</t>
  </si>
  <si>
    <t>yellow 0316</t>
  </si>
  <si>
    <t>Lexmark x560n</t>
  </si>
  <si>
    <t>pro Samsung SCX-4300</t>
  </si>
  <si>
    <t>TN-113</t>
  </si>
  <si>
    <t>pro Konica Minolta Do 1610</t>
  </si>
  <si>
    <t>MLT-D103L</t>
  </si>
  <si>
    <t>pro Samsung ML-2955ND</t>
  </si>
  <si>
    <t>Bixolon samsung SRP-350plus</t>
  </si>
  <si>
    <t>Canon PC-D320</t>
  </si>
  <si>
    <t>Xerox Phaser 3250 106R01374</t>
  </si>
  <si>
    <t>pro Xerox Phaser 3250</t>
  </si>
  <si>
    <t>Sharp 2700bk MX27GTBA</t>
  </si>
  <si>
    <t>pro Sharp MX-2301N</t>
  </si>
  <si>
    <t>Sharp 2700 cyan MX31GTCA</t>
  </si>
  <si>
    <t>Sharp 2700 magenta MX31GTMA</t>
  </si>
  <si>
    <t>Sharp 2700 yellow MX31GTYA</t>
  </si>
  <si>
    <t>Canon CL-513 color</t>
  </si>
  <si>
    <t>Sharp MX2301N MX31GTBA</t>
  </si>
  <si>
    <t>pro Sharp MX-2300N</t>
  </si>
  <si>
    <t>Sharp MX2301N MX31GTCA</t>
  </si>
  <si>
    <t>Sharp MX2301N MX31GTMA</t>
  </si>
  <si>
    <t>Sharp MX2301N MX31GTYA</t>
  </si>
  <si>
    <t>Epson T1591 photo black</t>
  </si>
  <si>
    <t>pro Epson R2000</t>
  </si>
  <si>
    <t>Epson T1592 cyan</t>
  </si>
  <si>
    <t>Epson T1593 magenta</t>
  </si>
  <si>
    <t>Epson T1594 yellow</t>
  </si>
  <si>
    <t>Epson T1597 red</t>
  </si>
  <si>
    <t>Epson T1598 matte black</t>
  </si>
  <si>
    <t>Epson T1599 orange</t>
  </si>
  <si>
    <t>Epson T1590 gloss optimizer</t>
  </si>
  <si>
    <t>Xerox 106R01634/2000 str.</t>
  </si>
  <si>
    <t>pro Xerox Workcentre 6015</t>
  </si>
  <si>
    <t>Xerox 106R01631</t>
  </si>
  <si>
    <t>Xerox 106R01632</t>
  </si>
  <si>
    <t>Xerox 106R01633</t>
  </si>
  <si>
    <t>Di1610MT1</t>
  </si>
  <si>
    <t>C544X1KG high capatity black</t>
  </si>
  <si>
    <t>Lexmark X544</t>
  </si>
  <si>
    <t>C544X1CG high capacity cyan</t>
  </si>
  <si>
    <t>C544X1MG high capacity magenta</t>
  </si>
  <si>
    <t>C544X1YG high capacity yellow</t>
  </si>
  <si>
    <t>odpadní toner C540X75G</t>
  </si>
  <si>
    <t>C500H2KG black</t>
  </si>
  <si>
    <t>C500H2CG cyan</t>
  </si>
  <si>
    <t>C500H2MG magenta</t>
  </si>
  <si>
    <t>C500H2YG yellow</t>
  </si>
  <si>
    <t>Lexmark X500/X502n</t>
  </si>
  <si>
    <t>12016SE</t>
  </si>
  <si>
    <t>Lexmark E120</t>
  </si>
  <si>
    <t>pro Canon BJC-4650</t>
  </si>
  <si>
    <t>pro OKI MC351</t>
  </si>
  <si>
    <t>M p/n 44469705</t>
  </si>
  <si>
    <t>Y p/n 4446904</t>
  </si>
  <si>
    <t>C p/n 44469706</t>
  </si>
  <si>
    <t>CLT K 4092S</t>
  </si>
  <si>
    <t>pro Samsung CLX-3175</t>
  </si>
  <si>
    <t>CLT C 4092S</t>
  </si>
  <si>
    <t>CLT M 4092S</t>
  </si>
  <si>
    <t>CLT Y 4092S</t>
  </si>
  <si>
    <t>pro Xerox Workcentre M118</t>
  </si>
  <si>
    <t>Toshiba studio 2820C černý</t>
  </si>
  <si>
    <t>Toshiba studio 2820C 3 barevné tonery</t>
  </si>
  <si>
    <t>pro Canon LBP 3360</t>
  </si>
  <si>
    <t>pro Xerox Workcentre PE 120 Series</t>
  </si>
  <si>
    <t>pro Samsung SCX-4x28 series PCL-MLT</t>
  </si>
  <si>
    <t>pro Konica Minolta Magicolor 2400W</t>
  </si>
  <si>
    <t>A11G151</t>
  </si>
  <si>
    <t>pro BIzHUP C220 tiskárna+kopírka</t>
  </si>
  <si>
    <t>A11G251</t>
  </si>
  <si>
    <t>A11G351</t>
  </si>
  <si>
    <t>A11G451</t>
  </si>
  <si>
    <t>pro OKI B6500</t>
  </si>
  <si>
    <t>Brother MFC 8860DN</t>
  </si>
  <si>
    <t>pro OKI B401dn</t>
  </si>
  <si>
    <t>pro Utax CDC 1930</t>
  </si>
  <si>
    <t>toner žlutý</t>
  </si>
  <si>
    <t>toner purpurový</t>
  </si>
  <si>
    <t>toner azurový</t>
  </si>
  <si>
    <t>fotoválec</t>
  </si>
  <si>
    <t>odpadní nádoba</t>
  </si>
  <si>
    <t>pro Canon iR 2025</t>
  </si>
  <si>
    <t>Ricoh FT2012</t>
  </si>
  <si>
    <t>TN211</t>
  </si>
  <si>
    <t>pro Konica Minolta Bizhub 250</t>
  </si>
  <si>
    <t>T-4520E</t>
  </si>
  <si>
    <t>pro Toshiba e-Studio 353</t>
  </si>
  <si>
    <t>sponky MS-5D 4623-361</t>
  </si>
  <si>
    <t>sponky 660-89599</t>
  </si>
  <si>
    <t>odpadní nádobky</t>
  </si>
  <si>
    <t>T4530E</t>
  </si>
  <si>
    <t>pro Toshiba e255</t>
  </si>
  <si>
    <t>A0V30GH, A0V30HH velkokapacitní</t>
  </si>
  <si>
    <t>pro Konica Minolta Magicolor 1690MF</t>
  </si>
  <si>
    <t>A0V30AH, A0V30CH velkokapacitní</t>
  </si>
  <si>
    <t>A0V305H, A0V306H velkokapacitní</t>
  </si>
  <si>
    <t>OKI 44315308</t>
  </si>
  <si>
    <t>pro OKI C610DN</t>
  </si>
  <si>
    <t>OKI 44315307</t>
  </si>
  <si>
    <t>OKI 44315306</t>
  </si>
  <si>
    <t>OKI 44315305</t>
  </si>
  <si>
    <t>OKI 43979202</t>
  </si>
  <si>
    <t>pro OKI MB460</t>
  </si>
  <si>
    <t>pro OKI C3300 barevná</t>
  </si>
  <si>
    <t>T1291 black</t>
  </si>
  <si>
    <t>T1282 cyan</t>
  </si>
  <si>
    <t>T1283 magenta</t>
  </si>
  <si>
    <t>T1284 yellow</t>
  </si>
  <si>
    <t>pro Epson Stylus BX935 FWD/ SX610FW</t>
  </si>
  <si>
    <t>106R01486</t>
  </si>
  <si>
    <t>černý toner</t>
  </si>
  <si>
    <t>pro Dell 5110cn</t>
  </si>
  <si>
    <t>cyan</t>
  </si>
  <si>
    <t>magenta</t>
  </si>
  <si>
    <t>yellow</t>
  </si>
  <si>
    <t>S051161 černý</t>
  </si>
  <si>
    <t>pro Epson C2800</t>
  </si>
  <si>
    <t>S051160 cyan</t>
  </si>
  <si>
    <t>S051159 magent</t>
  </si>
  <si>
    <t>S051158 yellow</t>
  </si>
  <si>
    <t>pro Toshiba 2060</t>
  </si>
  <si>
    <t>pro LANIER LD116</t>
  </si>
  <si>
    <t>Brother HL-4050CDN</t>
  </si>
  <si>
    <t>Brother MFC 490CW</t>
  </si>
  <si>
    <t>pro Epson SX535WD</t>
  </si>
  <si>
    <t>pro kopírku Canon NP 6317</t>
  </si>
  <si>
    <t>black toner</t>
  </si>
  <si>
    <t>magenta toner</t>
  </si>
  <si>
    <t>yellow toner</t>
  </si>
  <si>
    <t>cyan toner</t>
  </si>
  <si>
    <t>pro Epson AcuLaser CX28dn</t>
  </si>
  <si>
    <t>cyan T1292</t>
  </si>
  <si>
    <t>magenta T1293</t>
  </si>
  <si>
    <t>yellow T1294</t>
  </si>
  <si>
    <t>pro Epson workforce WF-7015</t>
  </si>
  <si>
    <t>Canon BCI-3BK</t>
  </si>
  <si>
    <t>Canon BCI-6BK</t>
  </si>
  <si>
    <t>pro Canon Pixma IP 400</t>
  </si>
  <si>
    <t>Samsung Y4072S yellow</t>
  </si>
  <si>
    <t>black MX-23GTBA</t>
  </si>
  <si>
    <t>cyan MX-23GTCA</t>
  </si>
  <si>
    <t>magenta MX-23GTMA</t>
  </si>
  <si>
    <t>yellow MX_23GTYA</t>
  </si>
  <si>
    <t>pro Sharp AR-120EN</t>
  </si>
  <si>
    <t>pro Sharp MX-2310U</t>
  </si>
  <si>
    <t>MX-235GT</t>
  </si>
  <si>
    <t>pro Sharp MX-M182D</t>
  </si>
  <si>
    <t>pro Lanier 7313 copier</t>
  </si>
  <si>
    <t>Lexmark 225</t>
  </si>
  <si>
    <t>toner PN 495L00941</t>
  </si>
  <si>
    <t>twin 5 PGBK černá</t>
  </si>
  <si>
    <t>pro kopírku/fax Canon MX700</t>
  </si>
  <si>
    <t>Canon  526 BK</t>
  </si>
  <si>
    <t>pro Canon Pixma MG 5150</t>
  </si>
  <si>
    <t>pro Canon MX330</t>
  </si>
  <si>
    <t>Lexmark C534dn</t>
  </si>
  <si>
    <t>Lexmark 2700</t>
  </si>
  <si>
    <t>imagigng unit 108R00777 Y</t>
  </si>
  <si>
    <t>pro Xerox Workcentre 6400</t>
  </si>
  <si>
    <t>imagigng unit 108R00776 M</t>
  </si>
  <si>
    <t>imagigng unit 108R00775 C</t>
  </si>
  <si>
    <t>imagigng unit 108R00774 K</t>
  </si>
  <si>
    <t>E250A11E</t>
  </si>
  <si>
    <t>Lexmark E 250d</t>
  </si>
  <si>
    <t>OKI 43502302</t>
  </si>
  <si>
    <t>tiskový válec 43501902</t>
  </si>
  <si>
    <t>pro OKI B4600/B4400</t>
  </si>
  <si>
    <t>T0801 černá</t>
  </si>
  <si>
    <t>T0802 azurová</t>
  </si>
  <si>
    <t>T0803 purpurová</t>
  </si>
  <si>
    <t>T0804 žlutá</t>
  </si>
  <si>
    <t>T0805 světle azurová</t>
  </si>
  <si>
    <t>T0806 světle purpurová</t>
  </si>
  <si>
    <t>pro Epson Stylus Photo PX280FWD</t>
  </si>
  <si>
    <t>černý toner vysocekapacitní</t>
  </si>
  <si>
    <t>pro Epson AcuLAser M2400</t>
  </si>
  <si>
    <t>pro Epson B500DN</t>
  </si>
  <si>
    <t>OKI p/n 43459433 žlutý</t>
  </si>
  <si>
    <t>OKI p/n 43459434 magenta</t>
  </si>
  <si>
    <t>OKI p/n 43459435 cyan</t>
  </si>
  <si>
    <t>OKI p/n 43459436 černý</t>
  </si>
  <si>
    <t>tiskový válec purpurový 43460206</t>
  </si>
  <si>
    <t>tiskový válec žlutý 43460205</t>
  </si>
  <si>
    <t>tiskový válec azurový 43460207</t>
  </si>
  <si>
    <t>černý toner výtěžnost min. 20.000 stran</t>
  </si>
  <si>
    <t>pro Nashuatec P7132n</t>
  </si>
  <si>
    <t>Brother TN-2000/2920</t>
  </si>
  <si>
    <t>pro OKI C8800</t>
  </si>
  <si>
    <t>color Dye Cartrige 053335</t>
  </si>
  <si>
    <t>Disc Publisher DP-XRP</t>
  </si>
  <si>
    <t>black Dye Cartrige 053336</t>
  </si>
  <si>
    <t>zásobník T0548 matně černý</t>
  </si>
  <si>
    <t>zásobník T0547 červený</t>
  </si>
  <si>
    <t>zásobník T0549 modrý</t>
  </si>
  <si>
    <t>zásobník T0544 žlutý</t>
  </si>
  <si>
    <t>zásobník T0543 purpurový</t>
  </si>
  <si>
    <t>zásobník T0542 azurový</t>
  </si>
  <si>
    <t>zásobník T0540 optimizér</t>
  </si>
  <si>
    <t>zásobník T0541 černý foto</t>
  </si>
  <si>
    <t>pro Epson Stylus Photo R1800</t>
  </si>
  <si>
    <t>EDIsecure print film YMCK (1000 prints) DIC 10216</t>
  </si>
  <si>
    <t>EDIsecure Retransfer ID Printer XID 560 ie</t>
  </si>
  <si>
    <t>ART Retransfer film printer series (1000 prints) DIC 10319</t>
  </si>
  <si>
    <t>inkoustová cartrige T009</t>
  </si>
  <si>
    <t>pro Epson Stylus Photo 895</t>
  </si>
  <si>
    <t>pro Samsung MLT-D101S</t>
  </si>
  <si>
    <t>Kyocera FS-C5015N</t>
  </si>
  <si>
    <t>Kyocera FS-1020D</t>
  </si>
  <si>
    <t>Kyocera FS-1010</t>
  </si>
  <si>
    <t>černý PN 44574702</t>
  </si>
  <si>
    <t>pro OKI B411d</t>
  </si>
  <si>
    <t>Epson 0585 (C13S050585) 3000stran černá barva</t>
  </si>
  <si>
    <t>pro Epson AcuLaser M2300</t>
  </si>
  <si>
    <t>106R01159</t>
  </si>
  <si>
    <t>pro Xerox Laser Phaser 3117/3122/3125</t>
  </si>
  <si>
    <t>013R00601</t>
  </si>
  <si>
    <t>006R01573</t>
  </si>
  <si>
    <t>pro Xerox Phaser 6180MFP</t>
  </si>
  <si>
    <t>magenta 113R00720</t>
  </si>
  <si>
    <t>black 113R00722</t>
  </si>
  <si>
    <t>yellow 113R00721</t>
  </si>
  <si>
    <t>cyan 113R00719</t>
  </si>
  <si>
    <t>106R01048</t>
  </si>
  <si>
    <t>MLT-D1042S/ELS</t>
  </si>
  <si>
    <t>pro Samsung ML-1865/MLT-D1042S</t>
  </si>
  <si>
    <t>MLT-D101S/ELS</t>
  </si>
  <si>
    <t>toner AR168LT</t>
  </si>
  <si>
    <t>pro kopírku Sharp AR 5516N</t>
  </si>
  <si>
    <t>toner AR-120EN</t>
  </si>
  <si>
    <t>Part Number: 480-0198, 4800198, Type 1130D</t>
  </si>
  <si>
    <t>toner LANIER 6613 Part Number: 117-0186</t>
  </si>
  <si>
    <t>toner 2200 p/n: 889776</t>
  </si>
  <si>
    <t>toner 8935204</t>
  </si>
  <si>
    <t>CLI sada 526 M, C, Y</t>
  </si>
  <si>
    <t>Lexmark S409</t>
  </si>
  <si>
    <t>WP4000/4500 Series Ink Cartrige XXL Black 3.4k</t>
  </si>
  <si>
    <t>WP4000/4500 Series Ink Cartrige XXL cyan 3.4k</t>
  </si>
  <si>
    <t>WP4000/4500 Series Ink Cartrige XXL magenta 3.4k</t>
  </si>
  <si>
    <t>WP4000/4500 Series Ink Cartrige XXL yellow 3.4k</t>
  </si>
  <si>
    <t>EPSON</t>
  </si>
  <si>
    <t>CLI-526C</t>
  </si>
  <si>
    <t>CLI-526M</t>
  </si>
  <si>
    <t>CLI-526Y</t>
  </si>
  <si>
    <t>CLI-526GY</t>
  </si>
  <si>
    <t>REPAS 006R01278</t>
  </si>
  <si>
    <t>REPAS R8J-INKBK</t>
  </si>
  <si>
    <t>REPAS R8J-INKM</t>
  </si>
  <si>
    <t>REPAS R8J-INKY</t>
  </si>
  <si>
    <t>REPAS R8J-INKC</t>
  </si>
  <si>
    <t>REPAS toner černá typ 1205</t>
  </si>
  <si>
    <t>REPAS xerox CRG-716Y</t>
  </si>
  <si>
    <t>REPAS xerox CRG-716M</t>
  </si>
  <si>
    <t>REPAS xerox CRG-716C</t>
  </si>
  <si>
    <t>REPAS xerox CRG-716BK</t>
  </si>
  <si>
    <t>REPAS TB CLI-521 C/M/Y</t>
  </si>
  <si>
    <t>REPAS xerox PGI 520BK</t>
  </si>
  <si>
    <t>REPAS xerox CLI-521BK</t>
  </si>
  <si>
    <t>REPAS  TB CLI-521C</t>
  </si>
  <si>
    <t>REPAS TB CLI-521M</t>
  </si>
  <si>
    <t>REPAS TB CLI-521Y</t>
  </si>
  <si>
    <t>Canon CL41</t>
  </si>
  <si>
    <t>Canon 707 Bk</t>
  </si>
  <si>
    <t>Canon 707 C</t>
  </si>
  <si>
    <t>Canon 707 M</t>
  </si>
  <si>
    <t>Canon 707 Y</t>
  </si>
  <si>
    <t>Canon CL511 color</t>
  </si>
  <si>
    <t>Canon CRG 703 černá</t>
  </si>
  <si>
    <t>Canon CRG 708</t>
  </si>
  <si>
    <t>toner PN 0384B003AA C-EXV 14</t>
  </si>
  <si>
    <t>Canon EP 701 M</t>
  </si>
  <si>
    <t>Canon EP 701 Y</t>
  </si>
  <si>
    <t>Canon EP 701 Bk</t>
  </si>
  <si>
    <t>Canon EP 701 C</t>
  </si>
  <si>
    <t>Canon NP-G1 toner</t>
  </si>
  <si>
    <t>TOSHIBA CMY sada tonerů</t>
  </si>
  <si>
    <t>T2060E černý (300g)</t>
  </si>
  <si>
    <t>černý toner T1301</t>
  </si>
  <si>
    <t>žlutý toner T1304</t>
  </si>
  <si>
    <t>purpurový toner T1303</t>
  </si>
  <si>
    <t>azurový toner T1302</t>
  </si>
  <si>
    <t>černý inkoust T6161</t>
  </si>
  <si>
    <t>azurový inkoust T6162</t>
  </si>
  <si>
    <t>purpurový inkoust T6163</t>
  </si>
  <si>
    <t>žlutý inkoust T6164</t>
  </si>
  <si>
    <t>Xerox 006R01179</t>
  </si>
  <si>
    <t>TN-2210</t>
  </si>
  <si>
    <t>TN-130 C</t>
  </si>
  <si>
    <t>TN-130 M</t>
  </si>
  <si>
    <t>TN-130 Y</t>
  </si>
  <si>
    <t>TN-130Bk</t>
  </si>
  <si>
    <t>TN 135C</t>
  </si>
  <si>
    <t>TN 135 M</t>
  </si>
  <si>
    <t>TN 135 Y</t>
  </si>
  <si>
    <t>TN 135Bk</t>
  </si>
  <si>
    <t>LC1100BK</t>
  </si>
  <si>
    <t>LC 1100HY</t>
  </si>
  <si>
    <t>toner černý TN3130</t>
  </si>
  <si>
    <t>černý toner TN130BK</t>
  </si>
  <si>
    <t>azurová TN130C</t>
  </si>
  <si>
    <t>purpurová TN130M</t>
  </si>
  <si>
    <t>žlutá TN130Y</t>
  </si>
  <si>
    <t>černý toner LC1100BK</t>
  </si>
  <si>
    <t>žlutá LC1100Y</t>
  </si>
  <si>
    <t>purpurová LC1100M</t>
  </si>
  <si>
    <t>azurová LC1100C</t>
  </si>
  <si>
    <t>toner TN2000</t>
  </si>
  <si>
    <t>REPAS Xerox žlutý 44059105</t>
  </si>
  <si>
    <t>REPAS Xerox purpurový 44059106</t>
  </si>
  <si>
    <t>REPAS Xerox azurový OK44059107</t>
  </si>
  <si>
    <t>REPAS Xerox černý OK44059108</t>
  </si>
  <si>
    <t>toner černý 8000stran 44059108</t>
  </si>
  <si>
    <t>toner modrý 8000stran 44059107</t>
  </si>
  <si>
    <t>toner červený 8000stran 44059106</t>
  </si>
  <si>
    <t>toner žlutý 8000stran 44059105</t>
  </si>
  <si>
    <t>toner černý 5000stran 42127457</t>
  </si>
  <si>
    <t>toner modrý 5000stran 42127456</t>
  </si>
  <si>
    <t>toner červený 5000stran 42127455</t>
  </si>
  <si>
    <t>toner žlutý 5000stran 42127454</t>
  </si>
  <si>
    <t>black p/n 44469803</t>
  </si>
  <si>
    <t>toner černý + obrazový válec 09004462</t>
  </si>
  <si>
    <t>toner černý 44992402</t>
  </si>
  <si>
    <t>toner černý 44469803</t>
  </si>
  <si>
    <t>toner žlutý 44469704</t>
  </si>
  <si>
    <t>toner purpurový 44469705</t>
  </si>
  <si>
    <t>toner azurový 44469706</t>
  </si>
  <si>
    <t>pro OKI C310dn/530dn</t>
  </si>
  <si>
    <t>43487709 žlutý</t>
  </si>
  <si>
    <t>43487710 magenta</t>
  </si>
  <si>
    <t>434877011 cyan</t>
  </si>
  <si>
    <t>43487712 black</t>
  </si>
  <si>
    <t>toner black extrakapacitní X264H11G</t>
  </si>
  <si>
    <t>toner black extrakapacitní C5240KH</t>
  </si>
  <si>
    <t>toner yellow extrakapacitní C5240YH</t>
  </si>
  <si>
    <t>toner magenta extrakapacitní C5240MH</t>
  </si>
  <si>
    <t>toner cyan extrakapacitní C5240CH</t>
  </si>
  <si>
    <t>sada 4 fotoválců C53034X</t>
  </si>
  <si>
    <t>C780A1CG cyan</t>
  </si>
  <si>
    <t>C780A1MG magenta</t>
  </si>
  <si>
    <t>C780A1YG yellow</t>
  </si>
  <si>
    <t>C780A1KG černá</t>
  </si>
  <si>
    <t>C792A1CG cyan</t>
  </si>
  <si>
    <t>toner černý X560H2KG</t>
  </si>
  <si>
    <t>toner cyan X560H2CG</t>
  </si>
  <si>
    <t>toner magenta X560H2MG</t>
  </si>
  <si>
    <t>toner yellowX560H2YG</t>
  </si>
  <si>
    <t>black 16 10N0016E</t>
  </si>
  <si>
    <t>colour 26 10N0026E</t>
  </si>
  <si>
    <t>C524 černý C5242KH</t>
  </si>
  <si>
    <t>C524 azurový C5242CH</t>
  </si>
  <si>
    <t>C524 purpurový C5242MH</t>
  </si>
  <si>
    <t>C524 žlutý C5242YH</t>
  </si>
  <si>
    <t>34XL  black 18C0034E</t>
  </si>
  <si>
    <t>35 color 18C0035B</t>
  </si>
  <si>
    <t>100XLA cyan 14N1069E</t>
  </si>
  <si>
    <t>100XLA black 14N1068E</t>
  </si>
  <si>
    <t>100XLA magenta 14N1070E</t>
  </si>
  <si>
    <t>100XLA yellow14N1071E</t>
  </si>
  <si>
    <t>REPAS Xerox MI1710567002 black</t>
  </si>
  <si>
    <t>REPAS Safeprint SAM024 CLP-K300A/ELS</t>
  </si>
  <si>
    <t>REPAS Safeprint SAM025 CLP-M300A/ELS</t>
  </si>
  <si>
    <t>REPAS Safeprint SAM026 CLP-C300A/ELS</t>
  </si>
  <si>
    <t>REPAS Safeprint SAM027 CLP-Y300A/ELS</t>
  </si>
  <si>
    <t>Samsung CLP 620 black  CLT-K5082L/ELS</t>
  </si>
  <si>
    <t>Samsung CLP 620 yellow CLT-Y5082S/ELS</t>
  </si>
  <si>
    <t>Samsung CLP 620 magenta CLT-M5082S/ELS</t>
  </si>
  <si>
    <t>Samsung CLP 620 cyan CLT-C5082S/ELS</t>
  </si>
  <si>
    <t xml:space="preserve">CLP-300 bk CLP-K300A/ELS </t>
  </si>
  <si>
    <t>Samsung MLT-D205S/ELS</t>
  </si>
  <si>
    <t xml:space="preserve">MLT-D1092S/ELS </t>
  </si>
  <si>
    <t>Samsung D209L MLT-D2092L/ELS</t>
  </si>
  <si>
    <t>print drum tiskový válec 4059211</t>
  </si>
  <si>
    <t>Minolta 4518812</t>
  </si>
  <si>
    <t xml:space="preserve">toner TYPE 104B    </t>
  </si>
  <si>
    <t>pro Konica Minolta 1690MF</t>
  </si>
  <si>
    <t>tonery C+Y+M+K A0V30NH</t>
  </si>
  <si>
    <t>toner černý A0V301H</t>
  </si>
  <si>
    <t xml:space="preserve">toner Xerox - Konica Minolta TN114 499L00000 </t>
  </si>
  <si>
    <t>toner Xerox - Konica Minolta TN106</t>
  </si>
  <si>
    <t>MC5430 černý 4539432</t>
  </si>
  <si>
    <t>žlutá 4539132</t>
  </si>
  <si>
    <t>azurová 4539332</t>
  </si>
  <si>
    <t>purpurová 4539232</t>
  </si>
  <si>
    <t>černý TNP-20K</t>
  </si>
  <si>
    <t>cyan TNP-20C</t>
  </si>
  <si>
    <t>magenta TNP-20M</t>
  </si>
  <si>
    <t>yellow TNP-20Y</t>
  </si>
  <si>
    <t>C + M + Y A00W012</t>
  </si>
  <si>
    <t>černá  A00W432</t>
  </si>
  <si>
    <t>A0V 30NH barva C + M + Y</t>
  </si>
  <si>
    <t>modrý toner 12 000 stran 8938623</t>
  </si>
  <si>
    <t>černý 6000 stran 4539432</t>
  </si>
  <si>
    <t>MT 106B 8937784</t>
  </si>
  <si>
    <t>sada C M Y A00W012</t>
  </si>
  <si>
    <t>pro Konica QMS Magicolor 6100 Desklaser</t>
  </si>
  <si>
    <t xml:space="preserve"> QMS Magicolor 6100 Magenta Toner </t>
  </si>
  <si>
    <t>toner černý 653010010</t>
  </si>
  <si>
    <t>(3ks)</t>
  </si>
  <si>
    <t>pro Canon MF 8330 Cdn  (4 ks)</t>
  </si>
  <si>
    <t>pro Brother MFC 9970CDW (3 ks)</t>
  </si>
  <si>
    <t>pro Konica Minolta Di 1610 MT</t>
  </si>
  <si>
    <t>Samsung CLP-320 (3 ks)</t>
  </si>
  <si>
    <t>(3 ks)</t>
  </si>
  <si>
    <t>kotoučky pro bankovní tiskárnu</t>
  </si>
  <si>
    <t>pro OKI B 430 dn</t>
  </si>
  <si>
    <t>Toner OKI, black, 43979102</t>
  </si>
  <si>
    <t>Kompatibilní toner s Samsung MLT-D1042S (Černý)</t>
  </si>
  <si>
    <t>Sada kompatibilních cartridge s EPSON T0715 - obsahuje T0711-T0714</t>
  </si>
  <si>
    <t>Kompatibilní cartridge s EPSON T0711 (Černá)</t>
  </si>
  <si>
    <t>předpokládaný
počet</t>
  </si>
  <si>
    <t>Kompatibilní s Canon RC-21/24C Xerox</t>
  </si>
  <si>
    <t>Kompatibilní s Canon RC-21/24bk Xerox</t>
  </si>
  <si>
    <t>Kompatibilní s Canon BC-20 black Xerox</t>
  </si>
  <si>
    <t>Nabídková cena v Kč bez DPH</t>
  </si>
  <si>
    <t>Celková cena v Kč bez DPH</t>
  </si>
  <si>
    <t>Celková cena za část bez DPH</t>
  </si>
  <si>
    <t>TOSHIBA</t>
  </si>
  <si>
    <t>CANON</t>
  </si>
  <si>
    <t>XEROX</t>
  </si>
  <si>
    <t>BROTHER</t>
  </si>
  <si>
    <t>OKI</t>
  </si>
  <si>
    <t>LEXMARK</t>
  </si>
  <si>
    <t>KONICA MINOLTA</t>
  </si>
  <si>
    <t>SAMSUNG</t>
  </si>
  <si>
    <t>MUTOH Falcon</t>
  </si>
  <si>
    <t>SHARP</t>
  </si>
  <si>
    <t>RICOH</t>
  </si>
  <si>
    <t>NASHUATEC</t>
  </si>
  <si>
    <t>UTAX</t>
  </si>
  <si>
    <t>DELL</t>
  </si>
  <si>
    <t>MITA</t>
  </si>
  <si>
    <t>LANIER</t>
  </si>
  <si>
    <t>DP</t>
  </si>
  <si>
    <t>KYOCERA</t>
  </si>
  <si>
    <t>OLIVETTI</t>
  </si>
  <si>
    <t>EDIsecure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</si>
</sst>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u val="single"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20" applyFont="1" applyFill="1" applyBorder="1" applyAlignment="1" applyProtection="1">
      <alignment horizontal="left" vertical="center" wrapText="1"/>
      <protection/>
    </xf>
    <xf numFmtId="0" fontId="1" fillId="0" borderId="4" xfId="20" applyFont="1" applyFill="1" applyBorder="1" applyAlignment="1" applyProtection="1">
      <alignment horizontal="left" vertical="center" wrapText="1"/>
      <protection/>
    </xf>
    <xf numFmtId="0" fontId="1" fillId="0" borderId="4" xfId="20" applyFont="1" applyBorder="1" applyAlignment="1">
      <alignment horizontal="right" vertical="center" wrapText="1"/>
      <protection/>
    </xf>
    <xf numFmtId="0" fontId="4" fillId="0" borderId="0" xfId="0" applyFont="1"/>
    <xf numFmtId="0" fontId="1" fillId="0" borderId="5" xfId="20" applyFont="1" applyFill="1" applyBorder="1" applyAlignment="1" applyProtection="1">
      <alignment horizontal="left" vertical="center" wrapText="1"/>
      <protection/>
    </xf>
    <xf numFmtId="0" fontId="0" fillId="0" borderId="4" xfId="0" applyBorder="1"/>
    <xf numFmtId="0" fontId="5" fillId="0" borderId="4" xfId="0" applyFont="1" applyBorder="1"/>
    <xf numFmtId="0" fontId="0" fillId="0" borderId="4" xfId="0" applyBorder="1" applyAlignment="1">
      <alignment horizontal="left"/>
    </xf>
    <xf numFmtId="0" fontId="0" fillId="0" borderId="0" xfId="0" applyBorder="1"/>
    <xf numFmtId="0" fontId="2" fillId="2" borderId="6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5" fillId="0" borderId="4" xfId="0" applyFont="1" applyFill="1" applyBorder="1"/>
    <xf numFmtId="0" fontId="5" fillId="0" borderId="0" xfId="0" applyFont="1"/>
    <xf numFmtId="0" fontId="3" fillId="0" borderId="0" xfId="20" applyFont="1" applyFill="1" applyBorder="1" applyAlignment="1" applyProtection="1">
      <alignment horizontal="left" vertical="center" wrapText="1"/>
      <protection/>
    </xf>
    <xf numFmtId="0" fontId="3" fillId="0" borderId="0" xfId="20" applyFont="1" applyBorder="1" applyAlignment="1">
      <alignment horizontal="right" vertical="center" wrapText="1"/>
      <protection/>
    </xf>
    <xf numFmtId="0" fontId="1" fillId="0" borderId="0" xfId="20" applyFont="1" applyFill="1" applyBorder="1" applyAlignment="1" applyProtection="1">
      <alignment horizontal="left" vertical="center" wrapText="1"/>
      <protection/>
    </xf>
    <xf numFmtId="0" fontId="1" fillId="0" borderId="0" xfId="20" applyFont="1" applyBorder="1" applyAlignment="1">
      <alignment horizontal="right" vertical="center" wrapText="1"/>
      <protection/>
    </xf>
    <xf numFmtId="0" fontId="1" fillId="0" borderId="7" xfId="20" applyFont="1" applyFill="1" applyBorder="1" applyAlignment="1" applyProtection="1">
      <alignment horizontal="left" vertical="center" wrapText="1"/>
      <protection/>
    </xf>
    <xf numFmtId="0" fontId="1" fillId="0" borderId="4" xfId="0" applyFont="1" applyFill="1" applyBorder="1"/>
    <xf numFmtId="0" fontId="8" fillId="0" borderId="4" xfId="0" applyFont="1" applyFill="1" applyBorder="1" applyAlignment="1">
      <alignment horizontal="left" wrapText="1"/>
    </xf>
    <xf numFmtId="0" fontId="9" fillId="0" borderId="3" xfId="20" applyFont="1" applyFill="1" applyBorder="1" applyAlignment="1" applyProtection="1">
      <alignment horizontal="left" vertical="center" wrapText="1"/>
      <protection/>
    </xf>
    <xf numFmtId="0" fontId="9" fillId="0" borderId="4" xfId="20" applyFont="1" applyFill="1" applyBorder="1" applyAlignment="1" applyProtection="1">
      <alignment horizontal="left" vertical="center" wrapText="1"/>
      <protection/>
    </xf>
    <xf numFmtId="0" fontId="9" fillId="0" borderId="4" xfId="0" applyFont="1" applyBorder="1"/>
    <xf numFmtId="0" fontId="9" fillId="0" borderId="4" xfId="0" applyFont="1" applyFill="1" applyBorder="1"/>
    <xf numFmtId="0" fontId="1" fillId="0" borderId="8" xfId="20" applyFont="1" applyFill="1" applyBorder="1" applyAlignment="1" applyProtection="1">
      <alignment horizontal="left" vertical="center" wrapText="1"/>
      <protection/>
    </xf>
    <xf numFmtId="0" fontId="1" fillId="0" borderId="9" xfId="20" applyFont="1" applyBorder="1" applyAlignment="1">
      <alignment horizontal="right" vertical="center" wrapText="1"/>
      <protection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21" applyFont="1"/>
    <xf numFmtId="0" fontId="1" fillId="0" borderId="9" xfId="20" applyFont="1" applyFill="1" applyBorder="1" applyAlignment="1" applyProtection="1">
      <alignment horizontal="left" vertical="center" wrapText="1"/>
      <protection/>
    </xf>
    <xf numFmtId="0" fontId="1" fillId="0" borderId="10" xfId="2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/>
    <xf numFmtId="0" fontId="1" fillId="0" borderId="10" xfId="0" applyFont="1" applyBorder="1"/>
    <xf numFmtId="0" fontId="8" fillId="0" borderId="10" xfId="0" applyFont="1" applyFill="1" applyBorder="1" applyAlignment="1">
      <alignment horizontal="left" wrapText="1"/>
    </xf>
    <xf numFmtId="3" fontId="7" fillId="0" borderId="4" xfId="0" applyNumberFormat="1" applyFont="1" applyBorder="1"/>
    <xf numFmtId="0" fontId="0" fillId="0" borderId="10" xfId="0" applyBorder="1"/>
    <xf numFmtId="0" fontId="1" fillId="0" borderId="11" xfId="2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/>
    <xf numFmtId="0" fontId="1" fillId="0" borderId="12" xfId="2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/>
    <xf numFmtId="0" fontId="4" fillId="0" borderId="4" xfId="21" applyFont="1" applyBorder="1"/>
    <xf numFmtId="0" fontId="4" fillId="0" borderId="4" xfId="0" applyFont="1" applyBorder="1"/>
    <xf numFmtId="0" fontId="4" fillId="0" borderId="10" xfId="0" applyFont="1" applyBorder="1"/>
    <xf numFmtId="0" fontId="11" fillId="0" borderId="4" xfId="0" applyFont="1" applyBorder="1"/>
    <xf numFmtId="0" fontId="4" fillId="0" borderId="4" xfId="0" applyFont="1" applyBorder="1" applyAlignment="1">
      <alignment horizontal="left"/>
    </xf>
    <xf numFmtId="44" fontId="4" fillId="0" borderId="4" xfId="0" applyNumberFormat="1" applyFont="1" applyBorder="1"/>
    <xf numFmtId="44" fontId="0" fillId="0" borderId="4" xfId="0" applyNumberFormat="1" applyBorder="1"/>
    <xf numFmtId="44" fontId="5" fillId="0" borderId="4" xfId="0" applyNumberFormat="1" applyFont="1" applyBorder="1"/>
    <xf numFmtId="14" fontId="4" fillId="0" borderId="0" xfId="0" applyNumberFormat="1" applyFont="1"/>
    <xf numFmtId="44" fontId="12" fillId="3" borderId="4" xfId="0" applyNumberFormat="1" applyFont="1" applyFill="1" applyBorder="1" applyAlignment="1">
      <alignment/>
    </xf>
    <xf numFmtId="44" fontId="6" fillId="3" borderId="4" xfId="0" applyNumberFormat="1" applyFont="1" applyFill="1" applyBorder="1" applyAlignment="1">
      <alignment/>
    </xf>
    <xf numFmtId="44" fontId="12" fillId="3" borderId="4" xfId="0" applyNumberFormat="1" applyFont="1" applyFill="1" applyBorder="1" applyAlignment="1">
      <alignment/>
    </xf>
    <xf numFmtId="44" fontId="0" fillId="3" borderId="4" xfId="0" applyNumberFormat="1" applyFill="1" applyBorder="1" applyAlignment="1">
      <alignment/>
    </xf>
    <xf numFmtId="44" fontId="13" fillId="3" borderId="4" xfId="0" applyNumberFormat="1" applyFont="1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tridge-tonery-naplne.cz/eshop-samsung-mlt-d1042s.html" TargetMode="Externa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-janka.cz/?page=detail&amp;Zbozi=3804&amp;cat=3622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abSelected="1" workbookViewId="0" topLeftCell="A1">
      <selection activeCell="F23" sqref="F23"/>
    </sheetView>
  </sheetViews>
  <sheetFormatPr defaultColWidth="9.140625" defaultRowHeight="15"/>
  <cols>
    <col min="1" max="1" width="47.57421875" style="0" customWidth="1"/>
    <col min="2" max="2" width="21.421875" style="0" customWidth="1"/>
  </cols>
  <sheetData>
    <row r="1" spans="1:2" ht="25.5">
      <c r="A1" s="1" t="s">
        <v>0</v>
      </c>
      <c r="B1" s="2" t="s">
        <v>722</v>
      </c>
    </row>
    <row r="2" spans="1:2" ht="15">
      <c r="A2" s="3" t="s">
        <v>724</v>
      </c>
      <c r="B2" s="48">
        <f>TOSHIBA!D12</f>
        <v>0</v>
      </c>
    </row>
    <row r="3" spans="1:2" ht="15">
      <c r="A3" s="3" t="s">
        <v>548</v>
      </c>
      <c r="B3" s="48">
        <f>EPSON!D97</f>
        <v>0</v>
      </c>
    </row>
    <row r="4" spans="1:2" ht="15">
      <c r="A4" s="3" t="s">
        <v>725</v>
      </c>
      <c r="B4" s="48">
        <f>CANON!D105</f>
        <v>0</v>
      </c>
    </row>
    <row r="5" spans="1:2" ht="15">
      <c r="A5" s="3" t="s">
        <v>726</v>
      </c>
      <c r="B5" s="48">
        <f>XEROX!D41</f>
        <v>0</v>
      </c>
    </row>
    <row r="6" spans="1:2" ht="15">
      <c r="A6" s="3" t="s">
        <v>727</v>
      </c>
      <c r="B6" s="48">
        <f>BROTHER!D33</f>
        <v>0</v>
      </c>
    </row>
    <row r="7" spans="1:2" ht="15">
      <c r="A7" s="3" t="s">
        <v>728</v>
      </c>
      <c r="B7" s="48">
        <f>OKI!D58</f>
        <v>0</v>
      </c>
    </row>
    <row r="8" spans="1:2" ht="15">
      <c r="A8" s="3" t="s">
        <v>729</v>
      </c>
      <c r="B8" s="48">
        <f>LEXMARK!D48</f>
        <v>0</v>
      </c>
    </row>
    <row r="9" spans="1:2" ht="15">
      <c r="A9" s="4" t="s">
        <v>730</v>
      </c>
      <c r="B9" s="48">
        <f>KONICAMINOLTA!D68</f>
        <v>0</v>
      </c>
    </row>
    <row r="10" spans="1:2" ht="15">
      <c r="A10" s="4" t="s">
        <v>731</v>
      </c>
      <c r="B10" s="48">
        <f>SAMSUNG!D36</f>
        <v>0</v>
      </c>
    </row>
    <row r="11" spans="1:2" ht="15">
      <c r="A11" s="4" t="s">
        <v>732</v>
      </c>
      <c r="B11" s="48">
        <f>MUTOHFalcon!D7</f>
        <v>0</v>
      </c>
    </row>
    <row r="12" spans="1:2" ht="15">
      <c r="A12" s="4" t="s">
        <v>733</v>
      </c>
      <c r="B12" s="48">
        <f>SHARP!D21</f>
        <v>0</v>
      </c>
    </row>
    <row r="13" spans="1:2" ht="15">
      <c r="A13" s="4" t="s">
        <v>734</v>
      </c>
      <c r="B13" s="48">
        <f>RICOH!D9</f>
        <v>0</v>
      </c>
    </row>
    <row r="14" spans="1:2" ht="15">
      <c r="A14" s="4" t="s">
        <v>735</v>
      </c>
      <c r="B14" s="48">
        <f>NASHUATEC!D6</f>
        <v>0</v>
      </c>
    </row>
    <row r="15" spans="1:2" ht="15">
      <c r="A15" s="4" t="s">
        <v>736</v>
      </c>
      <c r="B15" s="48">
        <f>UTAX!D9</f>
        <v>0</v>
      </c>
    </row>
    <row r="16" spans="1:2" ht="15">
      <c r="A16" s="4" t="s">
        <v>737</v>
      </c>
      <c r="B16" s="48">
        <f>DELL!D7</f>
        <v>0</v>
      </c>
    </row>
    <row r="17" spans="1:2" ht="15">
      <c r="A17" s="4" t="s">
        <v>738</v>
      </c>
      <c r="B17" s="48">
        <f>MITA!D4</f>
        <v>0</v>
      </c>
    </row>
    <row r="18" spans="1:2" ht="15">
      <c r="A18" s="4" t="s">
        <v>739</v>
      </c>
      <c r="B18" s="48">
        <f>LANIER!D5</f>
        <v>0</v>
      </c>
    </row>
    <row r="19" spans="1:2" ht="15">
      <c r="A19" s="4" t="s">
        <v>740</v>
      </c>
      <c r="B19" s="48">
        <f>'DP'!D5</f>
        <v>0</v>
      </c>
    </row>
    <row r="20" spans="1:2" ht="15">
      <c r="A20" s="4" t="s">
        <v>741</v>
      </c>
      <c r="B20" s="48">
        <f>KYOCERA!D10</f>
        <v>0</v>
      </c>
    </row>
    <row r="21" spans="1:2" ht="15">
      <c r="A21" s="4" t="s">
        <v>742</v>
      </c>
      <c r="B21" s="48">
        <f>OLIVETTI!D4</f>
        <v>0</v>
      </c>
    </row>
    <row r="22" spans="1:2" ht="15">
      <c r="A22" s="4" t="s">
        <v>743</v>
      </c>
      <c r="B22" s="48">
        <f>EDIsecure!D5</f>
        <v>0</v>
      </c>
    </row>
    <row r="23" ht="15">
      <c r="A23" s="18"/>
    </row>
    <row r="24" spans="1:2" s="6" customFormat="1" ht="15.75">
      <c r="A24" s="51" t="s">
        <v>723</v>
      </c>
      <c r="B24" s="52">
        <f>SUM(B2:B22)</f>
        <v>0</v>
      </c>
    </row>
    <row r="25" ht="15">
      <c r="A25" s="18"/>
    </row>
    <row r="26" ht="15">
      <c r="A26" s="18"/>
    </row>
    <row r="27" ht="15">
      <c r="A27" s="18"/>
    </row>
    <row r="28" ht="15">
      <c r="A28" s="18"/>
    </row>
    <row r="29" ht="15">
      <c r="A29" s="18"/>
    </row>
    <row r="30" ht="15">
      <c r="A30" s="18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6"/>
    </row>
    <row r="41" ht="15">
      <c r="A41" s="16"/>
    </row>
    <row r="42" ht="15">
      <c r="A42" s="16"/>
    </row>
    <row r="43" ht="15">
      <c r="A43" s="16"/>
    </row>
    <row r="44" ht="15">
      <c r="A44" s="16"/>
    </row>
    <row r="45" ht="15">
      <c r="A45" s="16"/>
    </row>
    <row r="46" ht="15">
      <c r="A46" s="16"/>
    </row>
    <row r="47" ht="15">
      <c r="A47" s="16"/>
    </row>
    <row r="48" ht="15">
      <c r="A48" s="16"/>
    </row>
    <row r="49" ht="15">
      <c r="A49" s="16"/>
    </row>
    <row r="50" ht="15">
      <c r="A50" s="16"/>
    </row>
    <row r="51" ht="15">
      <c r="A51" s="16"/>
    </row>
    <row r="52" ht="15">
      <c r="A52" s="16"/>
    </row>
    <row r="53" ht="15">
      <c r="A53" s="16"/>
    </row>
    <row r="54" ht="15">
      <c r="A54" s="16"/>
    </row>
    <row r="55" ht="15">
      <c r="A55" s="16"/>
    </row>
    <row r="56" ht="15">
      <c r="A56" s="16"/>
    </row>
    <row r="57" ht="15">
      <c r="A57" s="16"/>
    </row>
    <row r="58" ht="15">
      <c r="A58" s="16"/>
    </row>
    <row r="59" ht="15">
      <c r="A59" s="16"/>
    </row>
    <row r="60" ht="15">
      <c r="A60" s="16"/>
    </row>
    <row r="61" ht="15">
      <c r="A61" s="16"/>
    </row>
    <row r="62" ht="15">
      <c r="A62" s="16"/>
    </row>
    <row r="63" ht="15">
      <c r="A63" s="16"/>
    </row>
    <row r="64" ht="15">
      <c r="A64" s="16"/>
    </row>
    <row r="65" ht="15">
      <c r="A65" s="16"/>
    </row>
    <row r="66" ht="15">
      <c r="A66" s="16"/>
    </row>
    <row r="67" ht="15">
      <c r="A67" s="16"/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D3" sqref="D3:D34"/>
    </sheetView>
  </sheetViews>
  <sheetFormatPr defaultColWidth="9.140625" defaultRowHeight="15"/>
  <cols>
    <col min="1" max="1" width="51.421875" style="0" customWidth="1"/>
    <col min="2" max="2" width="43.8515625" style="0" customWidth="1"/>
    <col min="3" max="3" width="14.57421875" style="0" customWidth="1"/>
    <col min="4" max="4" width="20.421875" style="0" customWidth="1"/>
    <col min="5" max="5" width="21.421875" style="0" customWidth="1"/>
  </cols>
  <sheetData>
    <row r="1" spans="1:5" ht="47.25" customHeight="1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7.25" customHeight="1">
      <c r="A2" s="23" t="s">
        <v>667</v>
      </c>
      <c r="B2" s="31" t="s">
        <v>67</v>
      </c>
      <c r="C2" s="5">
        <v>4</v>
      </c>
      <c r="D2" s="48">
        <v>0</v>
      </c>
      <c r="E2" s="48">
        <f>D2*C2</f>
        <v>0</v>
      </c>
    </row>
    <row r="3" spans="1:5" ht="18.75" customHeight="1">
      <c r="A3" s="23" t="s">
        <v>668</v>
      </c>
      <c r="B3" s="31" t="s">
        <v>67</v>
      </c>
      <c r="C3" s="5">
        <v>3</v>
      </c>
      <c r="D3" s="48">
        <v>0</v>
      </c>
      <c r="E3" s="48">
        <f aca="true" t="shared" si="0" ref="E3:E34">D3*C3</f>
        <v>0</v>
      </c>
    </row>
    <row r="4" spans="1:5" ht="19.5" customHeight="1">
      <c r="A4" s="23" t="s">
        <v>669</v>
      </c>
      <c r="B4" s="31" t="s">
        <v>67</v>
      </c>
      <c r="C4" s="5">
        <v>3</v>
      </c>
      <c r="D4" s="48">
        <v>0</v>
      </c>
      <c r="E4" s="48">
        <f t="shared" si="0"/>
        <v>0</v>
      </c>
    </row>
    <row r="5" spans="1:5" ht="17.25" customHeight="1">
      <c r="A5" s="23" t="s">
        <v>670</v>
      </c>
      <c r="B5" s="31" t="s">
        <v>67</v>
      </c>
      <c r="C5" s="5">
        <v>3</v>
      </c>
      <c r="D5" s="48">
        <v>0</v>
      </c>
      <c r="E5" s="48">
        <f t="shared" si="0"/>
        <v>0</v>
      </c>
    </row>
    <row r="6" spans="1:5" ht="15">
      <c r="A6" s="3" t="s">
        <v>76</v>
      </c>
      <c r="B6" s="31" t="s">
        <v>75</v>
      </c>
      <c r="C6" s="5">
        <v>1</v>
      </c>
      <c r="D6" s="48">
        <v>0</v>
      </c>
      <c r="E6" s="48">
        <f t="shared" si="0"/>
        <v>0</v>
      </c>
    </row>
    <row r="7" spans="1:5" ht="15">
      <c r="A7" s="3" t="s">
        <v>671</v>
      </c>
      <c r="B7" s="31"/>
      <c r="C7" s="5">
        <v>4</v>
      </c>
      <c r="D7" s="48">
        <v>0</v>
      </c>
      <c r="E7" s="48">
        <f t="shared" si="0"/>
        <v>0</v>
      </c>
    </row>
    <row r="8" spans="1:5" ht="15">
      <c r="A8" s="3" t="s">
        <v>674</v>
      </c>
      <c r="B8" s="31"/>
      <c r="C8" s="5">
        <v>4</v>
      </c>
      <c r="D8" s="48">
        <v>0</v>
      </c>
      <c r="E8" s="48">
        <f t="shared" si="0"/>
        <v>0</v>
      </c>
    </row>
    <row r="9" spans="1:5" ht="15">
      <c r="A9" s="3" t="s">
        <v>672</v>
      </c>
      <c r="B9" s="31"/>
      <c r="C9" s="5">
        <v>4</v>
      </c>
      <c r="D9" s="48">
        <v>0</v>
      </c>
      <c r="E9" s="48">
        <f t="shared" si="0"/>
        <v>0</v>
      </c>
    </row>
    <row r="10" spans="1:5" ht="15">
      <c r="A10" s="3" t="s">
        <v>673</v>
      </c>
      <c r="B10" s="32"/>
      <c r="C10" s="5">
        <v>4</v>
      </c>
      <c r="D10" s="48">
        <v>0</v>
      </c>
      <c r="E10" s="48">
        <f t="shared" si="0"/>
        <v>0</v>
      </c>
    </row>
    <row r="11" spans="1:5" ht="15">
      <c r="A11" s="4" t="s">
        <v>105</v>
      </c>
      <c r="B11" s="32" t="s">
        <v>106</v>
      </c>
      <c r="C11" s="5">
        <v>2</v>
      </c>
      <c r="D11" s="48">
        <v>0</v>
      </c>
      <c r="E11" s="48">
        <f t="shared" si="0"/>
        <v>0</v>
      </c>
    </row>
    <row r="12" spans="1:5" ht="15">
      <c r="A12" s="4" t="s">
        <v>112</v>
      </c>
      <c r="B12" s="32" t="s">
        <v>113</v>
      </c>
      <c r="C12" s="5">
        <v>12</v>
      </c>
      <c r="D12" s="48">
        <v>0</v>
      </c>
      <c r="E12" s="48">
        <f t="shared" si="0"/>
        <v>0</v>
      </c>
    </row>
    <row r="13" spans="1:5" ht="15">
      <c r="A13" s="4" t="s">
        <v>114</v>
      </c>
      <c r="B13" s="32" t="s">
        <v>113</v>
      </c>
      <c r="C13" s="5">
        <v>11</v>
      </c>
      <c r="D13" s="48">
        <v>0</v>
      </c>
      <c r="E13" s="48">
        <f t="shared" si="0"/>
        <v>0</v>
      </c>
    </row>
    <row r="14" spans="1:5" ht="15">
      <c r="A14" s="4" t="s">
        <v>447</v>
      </c>
      <c r="B14" s="32" t="s">
        <v>113</v>
      </c>
      <c r="C14" s="5">
        <v>11</v>
      </c>
      <c r="D14" s="48">
        <v>0</v>
      </c>
      <c r="E14" s="48">
        <f t="shared" si="0"/>
        <v>0</v>
      </c>
    </row>
    <row r="15" spans="1:5" ht="15">
      <c r="A15" s="3" t="s">
        <v>115</v>
      </c>
      <c r="B15" s="32" t="s">
        <v>113</v>
      </c>
      <c r="C15" s="5">
        <v>11</v>
      </c>
      <c r="D15" s="48">
        <v>0</v>
      </c>
      <c r="E15" s="48">
        <f t="shared" si="0"/>
        <v>0</v>
      </c>
    </row>
    <row r="16" spans="1:5" ht="15">
      <c r="A16" s="3" t="s">
        <v>188</v>
      </c>
      <c r="B16" s="31" t="s">
        <v>189</v>
      </c>
      <c r="C16" s="5">
        <v>2</v>
      </c>
      <c r="D16" s="48">
        <v>0</v>
      </c>
      <c r="E16" s="48">
        <f t="shared" si="0"/>
        <v>0</v>
      </c>
    </row>
    <row r="17" spans="1:5" ht="15">
      <c r="A17" s="9" t="s">
        <v>141</v>
      </c>
      <c r="B17" s="33" t="s">
        <v>143</v>
      </c>
      <c r="C17" s="9">
        <v>16</v>
      </c>
      <c r="D17" s="48">
        <v>0</v>
      </c>
      <c r="E17" s="48">
        <f t="shared" si="0"/>
        <v>0</v>
      </c>
    </row>
    <row r="18" spans="1:5" ht="15">
      <c r="A18" s="9" t="s">
        <v>142</v>
      </c>
      <c r="B18" s="33" t="s">
        <v>709</v>
      </c>
      <c r="C18" s="9">
        <v>10</v>
      </c>
      <c r="D18" s="48">
        <v>0</v>
      </c>
      <c r="E18" s="48">
        <f t="shared" si="0"/>
        <v>0</v>
      </c>
    </row>
    <row r="19" spans="1:5" ht="15">
      <c r="A19" s="3" t="s">
        <v>194</v>
      </c>
      <c r="B19" s="31" t="s">
        <v>195</v>
      </c>
      <c r="C19" s="5">
        <v>1</v>
      </c>
      <c r="D19" s="48">
        <v>0</v>
      </c>
      <c r="E19" s="48">
        <f t="shared" si="0"/>
        <v>0</v>
      </c>
    </row>
    <row r="20" spans="1:5" ht="15">
      <c r="A20" s="3" t="s">
        <v>196</v>
      </c>
      <c r="B20" s="31" t="s">
        <v>197</v>
      </c>
      <c r="C20" s="5">
        <v>6</v>
      </c>
      <c r="D20" s="48">
        <v>0</v>
      </c>
      <c r="E20" s="48">
        <f t="shared" si="0"/>
        <v>0</v>
      </c>
    </row>
    <row r="21" spans="1:5" ht="15">
      <c r="A21" s="3" t="s">
        <v>675</v>
      </c>
      <c r="B21" s="31"/>
      <c r="C21" s="5">
        <v>2</v>
      </c>
      <c r="D21" s="48">
        <v>0</v>
      </c>
      <c r="E21" s="48">
        <f t="shared" si="0"/>
        <v>0</v>
      </c>
    </row>
    <row r="22" spans="1:5" ht="15">
      <c r="A22" s="3" t="s">
        <v>217</v>
      </c>
      <c r="B22" s="31" t="s">
        <v>710</v>
      </c>
      <c r="C22" s="5">
        <v>1</v>
      </c>
      <c r="D22" s="48">
        <v>0</v>
      </c>
      <c r="E22" s="48">
        <f t="shared" si="0"/>
        <v>0</v>
      </c>
    </row>
    <row r="23" spans="1:5" ht="15">
      <c r="A23" s="4" t="s">
        <v>676</v>
      </c>
      <c r="B23" s="32" t="s">
        <v>302</v>
      </c>
      <c r="C23" s="5">
        <v>2</v>
      </c>
      <c r="D23" s="48">
        <v>0</v>
      </c>
      <c r="E23" s="48">
        <f t="shared" si="0"/>
        <v>0</v>
      </c>
    </row>
    <row r="24" spans="1:5" ht="15">
      <c r="A24" s="4" t="s">
        <v>677</v>
      </c>
      <c r="B24" s="32" t="s">
        <v>311</v>
      </c>
      <c r="C24" s="5">
        <v>6</v>
      </c>
      <c r="D24" s="48">
        <v>0</v>
      </c>
      <c r="E24" s="48">
        <f t="shared" si="0"/>
        <v>0</v>
      </c>
    </row>
    <row r="25" spans="1:5" ht="15">
      <c r="A25" s="4" t="s">
        <v>314</v>
      </c>
      <c r="B25" s="32" t="s">
        <v>315</v>
      </c>
      <c r="C25" s="5">
        <v>2</v>
      </c>
      <c r="D25" s="48">
        <v>0</v>
      </c>
      <c r="E25" s="48">
        <f t="shared" si="0"/>
        <v>0</v>
      </c>
    </row>
    <row r="26" spans="1:5" ht="15">
      <c r="A26" s="9" t="s">
        <v>364</v>
      </c>
      <c r="B26" s="33" t="s">
        <v>365</v>
      </c>
      <c r="C26" s="9">
        <v>5</v>
      </c>
      <c r="D26" s="48">
        <v>0</v>
      </c>
      <c r="E26" s="48">
        <f t="shared" si="0"/>
        <v>0</v>
      </c>
    </row>
    <row r="27" spans="1:5" ht="15">
      <c r="A27" s="9" t="s">
        <v>366</v>
      </c>
      <c r="B27" s="33" t="s">
        <v>365</v>
      </c>
      <c r="C27" s="9">
        <v>5</v>
      </c>
      <c r="D27" s="48">
        <v>0</v>
      </c>
      <c r="E27" s="48">
        <f t="shared" si="0"/>
        <v>0</v>
      </c>
    </row>
    <row r="28" spans="1:5" ht="15">
      <c r="A28" s="9" t="s">
        <v>367</v>
      </c>
      <c r="B28" s="33" t="s">
        <v>365</v>
      </c>
      <c r="C28" s="9">
        <v>5</v>
      </c>
      <c r="D28" s="48">
        <v>0</v>
      </c>
      <c r="E28" s="48">
        <f t="shared" si="0"/>
        <v>0</v>
      </c>
    </row>
    <row r="29" spans="1:5" ht="15">
      <c r="A29" s="9" t="s">
        <v>368</v>
      </c>
      <c r="B29" s="33" t="s">
        <v>365</v>
      </c>
      <c r="C29" s="9">
        <v>5</v>
      </c>
      <c r="D29" s="48">
        <v>0</v>
      </c>
      <c r="E29" s="48">
        <f t="shared" si="0"/>
        <v>0</v>
      </c>
    </row>
    <row r="30" spans="1:5" ht="15">
      <c r="A30" s="9" t="s">
        <v>678</v>
      </c>
      <c r="B30" s="33" t="s">
        <v>374</v>
      </c>
      <c r="C30" s="9">
        <v>1</v>
      </c>
      <c r="D30" s="48">
        <v>0</v>
      </c>
      <c r="E30" s="48">
        <f t="shared" si="0"/>
        <v>0</v>
      </c>
    </row>
    <row r="31" spans="1:5" ht="15">
      <c r="A31" s="9" t="s">
        <v>532</v>
      </c>
      <c r="B31" s="33" t="s">
        <v>533</v>
      </c>
      <c r="C31" s="9">
        <v>4</v>
      </c>
      <c r="D31" s="48">
        <v>0</v>
      </c>
      <c r="E31" s="48">
        <f t="shared" si="0"/>
        <v>0</v>
      </c>
    </row>
    <row r="32" spans="1:5" ht="15">
      <c r="A32" s="9" t="s">
        <v>534</v>
      </c>
      <c r="B32" s="33" t="s">
        <v>514</v>
      </c>
      <c r="C32" s="9">
        <v>2</v>
      </c>
      <c r="D32" s="48">
        <v>0</v>
      </c>
      <c r="E32" s="48">
        <f t="shared" si="0"/>
        <v>0</v>
      </c>
    </row>
    <row r="33" spans="1:5" ht="15">
      <c r="A33" s="13" t="s">
        <v>316</v>
      </c>
      <c r="B33" s="41" t="s">
        <v>711</v>
      </c>
      <c r="C33" s="21">
        <v>9</v>
      </c>
      <c r="D33" s="48">
        <v>0</v>
      </c>
      <c r="E33" s="48">
        <f t="shared" si="0"/>
        <v>0</v>
      </c>
    </row>
    <row r="34" spans="1:5" ht="15">
      <c r="A34" s="42" t="s">
        <v>714</v>
      </c>
      <c r="B34" s="13"/>
      <c r="C34" s="13">
        <v>2</v>
      </c>
      <c r="D34" s="48">
        <v>0</v>
      </c>
      <c r="E34" s="48">
        <f t="shared" si="0"/>
        <v>0</v>
      </c>
    </row>
    <row r="35" spans="1:5" ht="15">
      <c r="A35" s="15"/>
      <c r="B35" s="15"/>
      <c r="C35" s="15"/>
      <c r="D35" s="15"/>
      <c r="E35" s="15"/>
    </row>
    <row r="36" spans="1:5" s="6" customFormat="1" ht="15.75">
      <c r="A36" s="53" t="s">
        <v>723</v>
      </c>
      <c r="B36" s="54"/>
      <c r="C36" s="54"/>
      <c r="D36" s="55">
        <f>SUM(E2:E34)</f>
        <v>0</v>
      </c>
      <c r="E36" s="54"/>
    </row>
    <row r="37" spans="1:5" ht="15">
      <c r="A37" s="15"/>
      <c r="B37" s="15"/>
      <c r="C37" s="15"/>
      <c r="D37" s="15"/>
      <c r="E37" s="15"/>
    </row>
  </sheetData>
  <mergeCells count="2">
    <mergeCell ref="A36:C36"/>
    <mergeCell ref="D36:E36"/>
  </mergeCells>
  <hyperlinks>
    <hyperlink ref="A34" r:id="rId1" tooltip="Detail produktu Kompatibilní toner s Samsung MLT-D1042S (Černý)" display="http://www.cartridge-tonery-naplne.cz/eshop-samsung-mlt-d1042s.html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D6" sqref="D6"/>
    </sheetView>
  </sheetViews>
  <sheetFormatPr defaultColWidth="9.140625" defaultRowHeight="15"/>
  <cols>
    <col min="1" max="1" width="26.140625" style="0" customWidth="1"/>
    <col min="2" max="2" width="34.57421875" style="0" customWidth="1"/>
    <col min="3" max="3" width="16.28125" style="0" customWidth="1"/>
    <col min="4" max="4" width="20.7109375" style="0" customWidth="1"/>
    <col min="5" max="5" width="20.42187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23" t="s">
        <v>554</v>
      </c>
      <c r="B2" s="31" t="s">
        <v>68</v>
      </c>
      <c r="C2" s="5">
        <v>1</v>
      </c>
      <c r="D2" s="48">
        <v>0</v>
      </c>
      <c r="E2" s="48">
        <f>D2*C2</f>
        <v>0</v>
      </c>
    </row>
    <row r="3" spans="1:5" ht="15">
      <c r="A3" s="23" t="s">
        <v>555</v>
      </c>
      <c r="B3" s="31" t="s">
        <v>68</v>
      </c>
      <c r="C3" s="5">
        <v>1</v>
      </c>
      <c r="D3" s="48">
        <v>0</v>
      </c>
      <c r="E3" s="48">
        <f aca="true" t="shared" si="0" ref="E3:E5">D3*C3</f>
        <v>0</v>
      </c>
    </row>
    <row r="4" spans="1:5" ht="15">
      <c r="A4" s="23" t="s">
        <v>556</v>
      </c>
      <c r="B4" s="31" t="s">
        <v>68</v>
      </c>
      <c r="C4" s="5">
        <v>1</v>
      </c>
      <c r="D4" s="48">
        <v>0</v>
      </c>
      <c r="E4" s="48">
        <f t="shared" si="0"/>
        <v>0</v>
      </c>
    </row>
    <row r="5" spans="1:5" ht="15">
      <c r="A5" s="23" t="s">
        <v>557</v>
      </c>
      <c r="B5" s="31" t="s">
        <v>68</v>
      </c>
      <c r="C5" s="5">
        <v>1</v>
      </c>
      <c r="D5" s="48">
        <v>0</v>
      </c>
      <c r="E5" s="48">
        <f t="shared" si="0"/>
        <v>0</v>
      </c>
    </row>
    <row r="7" spans="1:5" s="6" customFormat="1" ht="15.75">
      <c r="A7" s="53" t="s">
        <v>723</v>
      </c>
      <c r="B7" s="54"/>
      <c r="C7" s="54"/>
      <c r="D7" s="55">
        <f>SUM(E2:E5)</f>
        <v>0</v>
      </c>
      <c r="E7" s="54"/>
    </row>
  </sheetData>
  <mergeCells count="2">
    <mergeCell ref="A7:C7"/>
    <mergeCell ref="D7:E7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D4" sqref="D4:D19"/>
    </sheetView>
  </sheetViews>
  <sheetFormatPr defaultColWidth="9.140625" defaultRowHeight="15"/>
  <cols>
    <col min="1" max="1" width="29.8515625" style="0" customWidth="1"/>
    <col min="2" max="2" width="34.57421875" style="0" customWidth="1"/>
    <col min="3" max="3" width="18.7109375" style="0" customWidth="1"/>
    <col min="4" max="4" width="19.28125" style="0" customWidth="1"/>
    <col min="5" max="5" width="18.421875" style="0" customWidth="1"/>
  </cols>
  <sheetData>
    <row r="1" spans="1:5" ht="25.5">
      <c r="A1" s="12" t="s">
        <v>0</v>
      </c>
      <c r="B1" s="12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4" t="s">
        <v>116</v>
      </c>
      <c r="B2" s="4" t="s">
        <v>86</v>
      </c>
      <c r="C2" s="5">
        <v>5</v>
      </c>
      <c r="D2" s="48">
        <v>0</v>
      </c>
      <c r="E2" s="48">
        <f>D2*C2</f>
        <v>0</v>
      </c>
    </row>
    <row r="3" spans="1:5" ht="15">
      <c r="A3" s="4" t="s">
        <v>135</v>
      </c>
      <c r="B3" s="4" t="s">
        <v>136</v>
      </c>
      <c r="C3" s="5">
        <v>2</v>
      </c>
      <c r="D3" s="48">
        <v>0</v>
      </c>
      <c r="E3" s="48">
        <f aca="true" t="shared" si="0" ref="E3:E19">D3*C3</f>
        <v>0</v>
      </c>
    </row>
    <row r="4" spans="1:5" ht="15">
      <c r="A4" s="4" t="s">
        <v>535</v>
      </c>
      <c r="B4" s="4" t="s">
        <v>192</v>
      </c>
      <c r="C4" s="5">
        <v>3</v>
      </c>
      <c r="D4" s="48">
        <v>0</v>
      </c>
      <c r="E4" s="48">
        <f t="shared" si="0"/>
        <v>0</v>
      </c>
    </row>
    <row r="5" spans="1:5" ht="15">
      <c r="A5" s="4" t="s">
        <v>220</v>
      </c>
      <c r="B5" s="4" t="s">
        <v>536</v>
      </c>
      <c r="C5" s="5">
        <v>2</v>
      </c>
      <c r="D5" s="48">
        <v>0</v>
      </c>
      <c r="E5" s="48">
        <f t="shared" si="0"/>
        <v>0</v>
      </c>
    </row>
    <row r="6" spans="1:5" ht="15">
      <c r="A6" s="4" t="s">
        <v>320</v>
      </c>
      <c r="B6" s="4" t="s">
        <v>321</v>
      </c>
      <c r="C6" s="5">
        <v>5</v>
      </c>
      <c r="D6" s="48">
        <v>0</v>
      </c>
      <c r="E6" s="48">
        <f t="shared" si="0"/>
        <v>0</v>
      </c>
    </row>
    <row r="7" spans="1:5" ht="15">
      <c r="A7" s="4" t="s">
        <v>322</v>
      </c>
      <c r="B7" s="4" t="s">
        <v>321</v>
      </c>
      <c r="C7" s="5">
        <v>3</v>
      </c>
      <c r="D7" s="48">
        <v>0</v>
      </c>
      <c r="E7" s="48">
        <f t="shared" si="0"/>
        <v>0</v>
      </c>
    </row>
    <row r="8" spans="1:5" ht="15">
      <c r="A8" s="4" t="s">
        <v>323</v>
      </c>
      <c r="B8" s="4" t="s">
        <v>321</v>
      </c>
      <c r="C8" s="5">
        <v>3</v>
      </c>
      <c r="D8" s="48">
        <v>0</v>
      </c>
      <c r="E8" s="48">
        <f t="shared" si="0"/>
        <v>0</v>
      </c>
    </row>
    <row r="9" spans="1:5" ht="15">
      <c r="A9" s="4" t="s">
        <v>324</v>
      </c>
      <c r="B9" s="4" t="s">
        <v>321</v>
      </c>
      <c r="C9" s="5">
        <v>3</v>
      </c>
      <c r="D9" s="48">
        <v>0</v>
      </c>
      <c r="E9" s="48">
        <f t="shared" si="0"/>
        <v>0</v>
      </c>
    </row>
    <row r="10" spans="1:5" ht="15">
      <c r="A10" s="4" t="s">
        <v>326</v>
      </c>
      <c r="B10" s="4" t="s">
        <v>327</v>
      </c>
      <c r="C10" s="5">
        <v>4</v>
      </c>
      <c r="D10" s="48">
        <v>0</v>
      </c>
      <c r="E10" s="48">
        <f t="shared" si="0"/>
        <v>0</v>
      </c>
    </row>
    <row r="11" spans="1:5" ht="15">
      <c r="A11" s="4" t="s">
        <v>328</v>
      </c>
      <c r="B11" s="4" t="s">
        <v>327</v>
      </c>
      <c r="C11" s="5">
        <v>3</v>
      </c>
      <c r="D11" s="48">
        <v>0</v>
      </c>
      <c r="E11" s="48">
        <f t="shared" si="0"/>
        <v>0</v>
      </c>
    </row>
    <row r="12" spans="1:5" ht="15">
      <c r="A12" s="4" t="s">
        <v>329</v>
      </c>
      <c r="B12" s="4" t="s">
        <v>327</v>
      </c>
      <c r="C12" s="5">
        <v>3</v>
      </c>
      <c r="D12" s="48">
        <v>0</v>
      </c>
      <c r="E12" s="48">
        <f t="shared" si="0"/>
        <v>0</v>
      </c>
    </row>
    <row r="13" spans="1:5" ht="15">
      <c r="A13" s="4" t="s">
        <v>330</v>
      </c>
      <c r="B13" s="4" t="s">
        <v>327</v>
      </c>
      <c r="C13" s="5">
        <v>3</v>
      </c>
      <c r="D13" s="48">
        <v>0</v>
      </c>
      <c r="E13" s="48">
        <f t="shared" si="0"/>
        <v>0</v>
      </c>
    </row>
    <row r="14" spans="1:5" ht="15">
      <c r="A14" s="4" t="s">
        <v>537</v>
      </c>
      <c r="B14" s="4" t="s">
        <v>452</v>
      </c>
      <c r="C14" s="5">
        <v>2</v>
      </c>
      <c r="D14" s="48">
        <v>0</v>
      </c>
      <c r="E14" s="48">
        <f t="shared" si="0"/>
        <v>0</v>
      </c>
    </row>
    <row r="15" spans="1:5" ht="15">
      <c r="A15" s="4" t="s">
        <v>448</v>
      </c>
      <c r="B15" s="4" t="s">
        <v>453</v>
      </c>
      <c r="C15" s="5">
        <v>2</v>
      </c>
      <c r="D15" s="48">
        <v>0</v>
      </c>
      <c r="E15" s="48">
        <f t="shared" si="0"/>
        <v>0</v>
      </c>
    </row>
    <row r="16" spans="1:5" ht="15">
      <c r="A16" s="4" t="s">
        <v>449</v>
      </c>
      <c r="B16" s="4" t="s">
        <v>453</v>
      </c>
      <c r="C16" s="5">
        <v>2</v>
      </c>
      <c r="D16" s="48">
        <v>0</v>
      </c>
      <c r="E16" s="48">
        <f t="shared" si="0"/>
        <v>0</v>
      </c>
    </row>
    <row r="17" spans="1:5" ht="15">
      <c r="A17" s="4" t="s">
        <v>450</v>
      </c>
      <c r="B17" s="4" t="s">
        <v>453</v>
      </c>
      <c r="C17" s="5">
        <v>2</v>
      </c>
      <c r="D17" s="48">
        <v>0</v>
      </c>
      <c r="E17" s="48">
        <f t="shared" si="0"/>
        <v>0</v>
      </c>
    </row>
    <row r="18" spans="1:5" ht="15">
      <c r="A18" s="4" t="s">
        <v>451</v>
      </c>
      <c r="B18" s="4" t="s">
        <v>453</v>
      </c>
      <c r="C18" s="5">
        <v>2</v>
      </c>
      <c r="D18" s="48">
        <v>0</v>
      </c>
      <c r="E18" s="48">
        <f t="shared" si="0"/>
        <v>0</v>
      </c>
    </row>
    <row r="19" spans="1:5" ht="15">
      <c r="A19" s="4" t="s">
        <v>454</v>
      </c>
      <c r="B19" s="4" t="s">
        <v>455</v>
      </c>
      <c r="C19" s="5">
        <v>2</v>
      </c>
      <c r="D19" s="48">
        <v>0</v>
      </c>
      <c r="E19" s="48">
        <f t="shared" si="0"/>
        <v>0</v>
      </c>
    </row>
    <row r="21" spans="1:5" s="6" customFormat="1" ht="15.75">
      <c r="A21" s="53" t="s">
        <v>723</v>
      </c>
      <c r="B21" s="54"/>
      <c r="C21" s="54"/>
      <c r="D21" s="55">
        <f>SUM(E2:E19)</f>
        <v>0</v>
      </c>
      <c r="E21" s="54"/>
    </row>
  </sheetData>
  <mergeCells count="2">
    <mergeCell ref="A21:C21"/>
    <mergeCell ref="D21:E2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1">
      <selection activeCell="D8" sqref="D8"/>
    </sheetView>
  </sheetViews>
  <sheetFormatPr defaultColWidth="9.140625" defaultRowHeight="15"/>
  <cols>
    <col min="1" max="1" width="27.7109375" style="0" customWidth="1"/>
    <col min="2" max="2" width="22.7109375" style="0" customWidth="1"/>
    <col min="3" max="3" width="17.140625" style="0" customWidth="1"/>
    <col min="4" max="4" width="19.00390625" style="0" customWidth="1"/>
    <col min="5" max="5" width="18.710937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25.5">
      <c r="A2" s="23" t="s">
        <v>558</v>
      </c>
      <c r="B2" s="3" t="s">
        <v>174</v>
      </c>
      <c r="C2" s="28">
        <v>2</v>
      </c>
      <c r="D2" s="48">
        <v>0</v>
      </c>
      <c r="E2" s="48">
        <f>D2*C2</f>
        <v>0</v>
      </c>
    </row>
    <row r="3" spans="1:5" ht="15">
      <c r="A3" s="3" t="s">
        <v>258</v>
      </c>
      <c r="B3" s="3" t="s">
        <v>257</v>
      </c>
      <c r="C3" s="28">
        <v>2</v>
      </c>
      <c r="D3" s="48">
        <v>0</v>
      </c>
      <c r="E3" s="48">
        <f aca="true" t="shared" si="0" ref="E3:E7">D3*C3</f>
        <v>0</v>
      </c>
    </row>
    <row r="4" spans="1:5" ht="15">
      <c r="A4" s="3" t="s">
        <v>259</v>
      </c>
      <c r="B4" s="3" t="s">
        <v>257</v>
      </c>
      <c r="C4" s="28">
        <v>2</v>
      </c>
      <c r="D4" s="48">
        <v>0</v>
      </c>
      <c r="E4" s="48">
        <f t="shared" si="0"/>
        <v>0</v>
      </c>
    </row>
    <row r="5" spans="1:5" ht="15">
      <c r="A5" s="3" t="s">
        <v>260</v>
      </c>
      <c r="B5" s="3" t="s">
        <v>257</v>
      </c>
      <c r="C5" s="28">
        <v>2</v>
      </c>
      <c r="D5" s="48">
        <v>0</v>
      </c>
      <c r="E5" s="48">
        <f t="shared" si="0"/>
        <v>0</v>
      </c>
    </row>
    <row r="6" spans="1:5" ht="15">
      <c r="A6" s="3" t="s">
        <v>261</v>
      </c>
      <c r="B6" s="3" t="s">
        <v>257</v>
      </c>
      <c r="C6" s="28">
        <v>2</v>
      </c>
      <c r="D6" s="48">
        <v>0</v>
      </c>
      <c r="E6" s="48">
        <f t="shared" si="0"/>
        <v>0</v>
      </c>
    </row>
    <row r="7" spans="1:5" ht="15">
      <c r="A7" s="3" t="s">
        <v>540</v>
      </c>
      <c r="B7" s="3" t="s">
        <v>391</v>
      </c>
      <c r="C7" s="28">
        <v>1</v>
      </c>
      <c r="D7" s="48">
        <v>0</v>
      </c>
      <c r="E7" s="48">
        <f t="shared" si="0"/>
        <v>0</v>
      </c>
    </row>
    <row r="9" spans="1:5" s="6" customFormat="1" ht="15.75">
      <c r="A9" s="53" t="s">
        <v>723</v>
      </c>
      <c r="B9" s="54"/>
      <c r="C9" s="54"/>
      <c r="D9" s="55">
        <f>SUM(E2:E7)</f>
        <v>0</v>
      </c>
      <c r="E9" s="54"/>
    </row>
  </sheetData>
  <mergeCells count="2">
    <mergeCell ref="A9:C9"/>
    <mergeCell ref="D9:E9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 topLeftCell="A1">
      <selection activeCell="D5" sqref="D5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6.421875" style="0" customWidth="1"/>
    <col min="4" max="4" width="20.421875" style="0" customWidth="1"/>
    <col min="5" max="5" width="19.710937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3" t="s">
        <v>144</v>
      </c>
      <c r="B2" s="31" t="s">
        <v>145</v>
      </c>
      <c r="C2" s="5">
        <v>2</v>
      </c>
      <c r="D2" s="49">
        <v>0</v>
      </c>
      <c r="E2" s="48">
        <f>D2*C2</f>
        <v>0</v>
      </c>
    </row>
    <row r="3" spans="1:5" ht="15">
      <c r="A3" s="4" t="s">
        <v>249</v>
      </c>
      <c r="B3" s="31" t="s">
        <v>250</v>
      </c>
      <c r="C3" s="5">
        <v>1</v>
      </c>
      <c r="D3" s="49">
        <v>0</v>
      </c>
      <c r="E3" s="48">
        <f aca="true" t="shared" si="0" ref="E3:E4">D3*C3</f>
        <v>0</v>
      </c>
    </row>
    <row r="4" spans="1:5" ht="15">
      <c r="A4" s="27" t="s">
        <v>493</v>
      </c>
      <c r="B4" s="40" t="s">
        <v>494</v>
      </c>
      <c r="C4" s="5">
        <v>1</v>
      </c>
      <c r="D4" s="49">
        <v>0</v>
      </c>
      <c r="E4" s="48">
        <f t="shared" si="0"/>
        <v>0</v>
      </c>
    </row>
    <row r="5" ht="15">
      <c r="D5" s="15"/>
    </row>
    <row r="6" spans="1:5" s="6" customFormat="1" ht="15.75">
      <c r="A6" s="53" t="s">
        <v>723</v>
      </c>
      <c r="B6" s="54"/>
      <c r="C6" s="54"/>
      <c r="D6" s="55">
        <f>SUM(E2:E4)</f>
        <v>0</v>
      </c>
      <c r="E6" s="54"/>
    </row>
    <row r="7" ht="15">
      <c r="D7" s="15"/>
    </row>
    <row r="8" ht="15">
      <c r="D8" s="15"/>
    </row>
    <row r="9" ht="15">
      <c r="D9" s="15"/>
    </row>
    <row r="10" ht="15">
      <c r="D10" s="15"/>
    </row>
    <row r="11" ht="15">
      <c r="D11" s="15"/>
    </row>
    <row r="12" ht="15">
      <c r="D12" s="15"/>
    </row>
    <row r="13" ht="15">
      <c r="D13" s="15"/>
    </row>
    <row r="14" ht="15">
      <c r="D14" s="15"/>
    </row>
    <row r="15" ht="15">
      <c r="D15" s="15"/>
    </row>
    <row r="16" ht="15">
      <c r="D16" s="15"/>
    </row>
    <row r="17" ht="15">
      <c r="D17" s="15"/>
    </row>
    <row r="18" ht="15">
      <c r="D18" s="15"/>
    </row>
    <row r="19" ht="15">
      <c r="D19" s="15"/>
    </row>
    <row r="20" ht="15">
      <c r="D20" s="15"/>
    </row>
    <row r="21" ht="15">
      <c r="D21" s="15"/>
    </row>
    <row r="22" ht="15">
      <c r="D22" s="15"/>
    </row>
    <row r="23" ht="15">
      <c r="D23" s="15"/>
    </row>
    <row r="24" ht="15">
      <c r="D24" s="15"/>
    </row>
    <row r="25" ht="15">
      <c r="D25" s="15"/>
    </row>
    <row r="26" ht="15">
      <c r="D26" s="15"/>
    </row>
    <row r="27" ht="15">
      <c r="D27" s="15"/>
    </row>
  </sheetData>
  <mergeCells count="2"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 topLeftCell="A1">
      <selection activeCell="D8" sqref="D8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8.8515625" style="0" customWidth="1"/>
    <col min="4" max="4" width="19.421875" style="0" customWidth="1"/>
    <col min="5" max="5" width="17.57421875" style="0" customWidth="1"/>
  </cols>
  <sheetData>
    <row r="1" spans="1:5" ht="25.5">
      <c r="A1" s="29" t="s">
        <v>0</v>
      </c>
      <c r="B1" s="29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4" t="s">
        <v>704</v>
      </c>
      <c r="B2" s="4" t="s">
        <v>384</v>
      </c>
      <c r="C2" s="5">
        <v>4</v>
      </c>
      <c r="D2" s="49">
        <v>0</v>
      </c>
      <c r="E2" s="48">
        <f>D2*C2</f>
        <v>0</v>
      </c>
    </row>
    <row r="3" spans="1:5" ht="15">
      <c r="A3" s="4" t="s">
        <v>385</v>
      </c>
      <c r="B3" s="4" t="s">
        <v>384</v>
      </c>
      <c r="C3" s="5">
        <v>2</v>
      </c>
      <c r="D3" s="49">
        <v>0</v>
      </c>
      <c r="E3" s="48">
        <f aca="true" t="shared" si="0" ref="E3:E7">D3*C3</f>
        <v>0</v>
      </c>
    </row>
    <row r="4" spans="1:5" ht="15">
      <c r="A4" s="4" t="s">
        <v>386</v>
      </c>
      <c r="B4" s="4" t="s">
        <v>384</v>
      </c>
      <c r="C4" s="5">
        <v>2</v>
      </c>
      <c r="D4" s="49">
        <v>0</v>
      </c>
      <c r="E4" s="48">
        <f t="shared" si="0"/>
        <v>0</v>
      </c>
    </row>
    <row r="5" spans="1:5" ht="15">
      <c r="A5" s="4" t="s">
        <v>387</v>
      </c>
      <c r="B5" s="4" t="s">
        <v>384</v>
      </c>
      <c r="C5" s="5">
        <v>2</v>
      </c>
      <c r="D5" s="49">
        <v>0</v>
      </c>
      <c r="E5" s="48">
        <f t="shared" si="0"/>
        <v>0</v>
      </c>
    </row>
    <row r="6" spans="1:5" ht="15">
      <c r="A6" s="4" t="s">
        <v>388</v>
      </c>
      <c r="B6" s="4" t="s">
        <v>384</v>
      </c>
      <c r="C6" s="5">
        <v>1</v>
      </c>
      <c r="D6" s="49">
        <v>0</v>
      </c>
      <c r="E6" s="48">
        <f t="shared" si="0"/>
        <v>0</v>
      </c>
    </row>
    <row r="7" spans="1:5" ht="15">
      <c r="A7" s="4" t="s">
        <v>389</v>
      </c>
      <c r="B7" s="4" t="s">
        <v>384</v>
      </c>
      <c r="C7" s="5">
        <v>1</v>
      </c>
      <c r="D7" s="49">
        <v>0</v>
      </c>
      <c r="E7" s="48">
        <f t="shared" si="0"/>
        <v>0</v>
      </c>
    </row>
    <row r="9" spans="1:5" s="6" customFormat="1" ht="15.75">
      <c r="A9" s="53" t="s">
        <v>723</v>
      </c>
      <c r="B9" s="54"/>
      <c r="C9" s="54"/>
      <c r="D9" s="55">
        <f>SUM(E2:E7)</f>
        <v>0</v>
      </c>
      <c r="E9" s="54"/>
    </row>
  </sheetData>
  <mergeCells count="2">
    <mergeCell ref="A9:C9"/>
    <mergeCell ref="D9:E9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D6" sqref="D6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6.28125" style="0" customWidth="1"/>
    <col min="4" max="4" width="18.7109375" style="0" customWidth="1"/>
    <col min="5" max="5" width="19.0039062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4" t="s">
        <v>419</v>
      </c>
      <c r="B2" s="4" t="s">
        <v>420</v>
      </c>
      <c r="C2" s="5">
        <v>1</v>
      </c>
      <c r="D2" s="49">
        <v>0</v>
      </c>
      <c r="E2" s="48">
        <f>D2*C2</f>
        <v>0</v>
      </c>
    </row>
    <row r="3" spans="1:5" ht="15">
      <c r="A3" s="9" t="s">
        <v>421</v>
      </c>
      <c r="B3" s="4" t="s">
        <v>420</v>
      </c>
      <c r="C3" s="9">
        <v>1</v>
      </c>
      <c r="D3" s="49">
        <v>0</v>
      </c>
      <c r="E3" s="48">
        <f aca="true" t="shared" si="0" ref="E3:E5">D3*C3</f>
        <v>0</v>
      </c>
    </row>
    <row r="4" spans="1:5" ht="15">
      <c r="A4" s="9" t="s">
        <v>422</v>
      </c>
      <c r="B4" s="4" t="s">
        <v>420</v>
      </c>
      <c r="C4" s="9">
        <v>1</v>
      </c>
      <c r="D4" s="49">
        <v>0</v>
      </c>
      <c r="E4" s="48">
        <f t="shared" si="0"/>
        <v>0</v>
      </c>
    </row>
    <row r="5" spans="1:5" ht="15">
      <c r="A5" s="9" t="s">
        <v>423</v>
      </c>
      <c r="B5" s="4" t="s">
        <v>420</v>
      </c>
      <c r="C5" s="9">
        <v>1</v>
      </c>
      <c r="D5" s="49">
        <v>0</v>
      </c>
      <c r="E5" s="48">
        <f t="shared" si="0"/>
        <v>0</v>
      </c>
    </row>
    <row r="7" spans="1:5" s="6" customFormat="1" ht="15.75">
      <c r="A7" s="53" t="s">
        <v>723</v>
      </c>
      <c r="B7" s="54"/>
      <c r="C7" s="54"/>
      <c r="D7" s="55">
        <f>SUM(E2:E5)</f>
        <v>0</v>
      </c>
      <c r="E7" s="54"/>
    </row>
  </sheetData>
  <mergeCells count="2">
    <mergeCell ref="A7:C7"/>
    <mergeCell ref="D7:E7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>
      <selection activeCell="D3" sqref="D3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7.421875" style="0" customWidth="1"/>
    <col min="4" max="4" width="19.00390625" style="0" customWidth="1"/>
    <col min="5" max="5" width="17.710937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3" t="s">
        <v>73</v>
      </c>
      <c r="B2" s="31" t="s">
        <v>74</v>
      </c>
      <c r="C2" s="5">
        <v>3</v>
      </c>
      <c r="D2" s="49">
        <v>0</v>
      </c>
      <c r="E2" s="48">
        <f>D2*C2</f>
        <v>0</v>
      </c>
    </row>
    <row r="4" spans="1:5" s="6" customFormat="1" ht="15.75">
      <c r="A4" s="53" t="s">
        <v>723</v>
      </c>
      <c r="B4" s="54"/>
      <c r="C4" s="54"/>
      <c r="D4" s="55">
        <f>E2</f>
        <v>0</v>
      </c>
      <c r="E4" s="54"/>
    </row>
  </sheetData>
  <mergeCells count="2">
    <mergeCell ref="A4:C4"/>
    <mergeCell ref="D4:E4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D4" sqref="D4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7.00390625" style="0" customWidth="1"/>
    <col min="4" max="4" width="20.421875" style="0" customWidth="1"/>
    <col min="5" max="5" width="17.0039062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9" t="s">
        <v>538</v>
      </c>
      <c r="B2" s="9" t="s">
        <v>430</v>
      </c>
      <c r="C2" s="9">
        <v>5</v>
      </c>
      <c r="D2" s="49">
        <v>0</v>
      </c>
      <c r="E2" s="48">
        <f>D2*C2</f>
        <v>0</v>
      </c>
    </row>
    <row r="3" spans="1:5" ht="15">
      <c r="A3" s="9" t="s">
        <v>539</v>
      </c>
      <c r="B3" s="9" t="s">
        <v>456</v>
      </c>
      <c r="C3" s="9">
        <v>1</v>
      </c>
      <c r="D3" s="49">
        <v>0</v>
      </c>
      <c r="E3" s="48">
        <f>D3*C3</f>
        <v>0</v>
      </c>
    </row>
    <row r="5" spans="1:5" s="6" customFormat="1" ht="15.75">
      <c r="A5" s="53" t="s">
        <v>723</v>
      </c>
      <c r="B5" s="54"/>
      <c r="C5" s="54"/>
      <c r="D5" s="55">
        <f>E2+E3</f>
        <v>0</v>
      </c>
      <c r="E5" s="54"/>
    </row>
  </sheetData>
  <mergeCells count="2">
    <mergeCell ref="A5:C5"/>
    <mergeCell ref="D5:E5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D4" sqref="D4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4.8515625" style="0" customWidth="1"/>
    <col min="4" max="5" width="19.14062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4" t="s">
        <v>497</v>
      </c>
      <c r="B2" s="9" t="s">
        <v>498</v>
      </c>
      <c r="C2" s="9">
        <v>10</v>
      </c>
      <c r="D2" s="49">
        <v>0</v>
      </c>
      <c r="E2" s="48">
        <f>D2*C2</f>
        <v>0</v>
      </c>
    </row>
    <row r="3" spans="1:5" ht="15">
      <c r="A3" s="4" t="s">
        <v>499</v>
      </c>
      <c r="B3" s="9" t="s">
        <v>498</v>
      </c>
      <c r="C3" s="9">
        <v>5</v>
      </c>
      <c r="D3" s="49">
        <v>0</v>
      </c>
      <c r="E3" s="48">
        <f>D3*C3</f>
        <v>0</v>
      </c>
    </row>
    <row r="5" spans="1:5" s="6" customFormat="1" ht="15.75">
      <c r="A5" s="53" t="s">
        <v>723</v>
      </c>
      <c r="B5" s="54"/>
      <c r="C5" s="54"/>
      <c r="D5" s="55">
        <f>E2+E3</f>
        <v>0</v>
      </c>
      <c r="E5" s="54"/>
    </row>
  </sheetData>
  <mergeCells count="2">
    <mergeCell ref="A5:C5"/>
    <mergeCell ref="D5:E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 topLeftCell="A1">
      <selection activeCell="D3" sqref="D3:D10"/>
    </sheetView>
  </sheetViews>
  <sheetFormatPr defaultColWidth="9.140625" defaultRowHeight="15"/>
  <cols>
    <col min="1" max="1" width="34.28125" style="0" customWidth="1"/>
    <col min="2" max="2" width="27.140625" style="0" customWidth="1"/>
    <col min="3" max="3" width="16.8515625" style="0" customWidth="1"/>
    <col min="4" max="4" width="18.57421875" style="0" customWidth="1"/>
    <col min="5" max="5" width="21.42187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3" t="s">
        <v>583</v>
      </c>
      <c r="B2" s="31" t="s">
        <v>4</v>
      </c>
      <c r="C2" s="5">
        <v>20</v>
      </c>
      <c r="D2" s="47">
        <v>0</v>
      </c>
      <c r="E2" s="48">
        <f>D2*C2</f>
        <v>0</v>
      </c>
    </row>
    <row r="3" spans="1:5" ht="15">
      <c r="A3" s="3" t="s">
        <v>5</v>
      </c>
      <c r="B3" s="31" t="s">
        <v>6</v>
      </c>
      <c r="C3" s="5">
        <v>34</v>
      </c>
      <c r="D3" s="47">
        <v>0</v>
      </c>
      <c r="E3" s="48">
        <f aca="true" t="shared" si="0" ref="E3:E10">D3*C3</f>
        <v>0</v>
      </c>
    </row>
    <row r="4" spans="1:5" ht="15">
      <c r="A4" s="3" t="s">
        <v>370</v>
      </c>
      <c r="B4" s="31"/>
      <c r="C4" s="5">
        <v>12</v>
      </c>
      <c r="D4" s="47">
        <v>0</v>
      </c>
      <c r="E4" s="48">
        <f t="shared" si="0"/>
        <v>0</v>
      </c>
    </row>
    <row r="5" spans="1:5" ht="15">
      <c r="A5" s="3" t="s">
        <v>371</v>
      </c>
      <c r="B5" s="31"/>
      <c r="C5" s="5">
        <v>12</v>
      </c>
      <c r="D5" s="47">
        <v>0</v>
      </c>
      <c r="E5" s="48">
        <f t="shared" si="0"/>
        <v>0</v>
      </c>
    </row>
    <row r="6" spans="1:5" ht="15">
      <c r="A6" s="3" t="s">
        <v>394</v>
      </c>
      <c r="B6" s="31" t="s">
        <v>395</v>
      </c>
      <c r="C6" s="5">
        <v>5</v>
      </c>
      <c r="D6" s="47">
        <v>0</v>
      </c>
      <c r="E6" s="48">
        <f t="shared" si="0"/>
        <v>0</v>
      </c>
    </row>
    <row r="7" spans="1:5" ht="15">
      <c r="A7" s="3" t="s">
        <v>397</v>
      </c>
      <c r="B7" s="31" t="s">
        <v>395</v>
      </c>
      <c r="C7" s="5">
        <v>2</v>
      </c>
      <c r="D7" s="47">
        <v>0</v>
      </c>
      <c r="E7" s="48">
        <f t="shared" si="0"/>
        <v>0</v>
      </c>
    </row>
    <row r="8" spans="1:5" ht="15">
      <c r="A8" s="3" t="s">
        <v>398</v>
      </c>
      <c r="B8" s="31" t="s">
        <v>395</v>
      </c>
      <c r="C8" s="5">
        <v>8</v>
      </c>
      <c r="D8" s="47">
        <v>0</v>
      </c>
      <c r="E8" s="48">
        <f t="shared" si="0"/>
        <v>0</v>
      </c>
    </row>
    <row r="9" spans="1:5" ht="15">
      <c r="A9" s="4" t="s">
        <v>399</v>
      </c>
      <c r="B9" s="32" t="s">
        <v>400</v>
      </c>
      <c r="C9" s="5">
        <v>1</v>
      </c>
      <c r="D9" s="47">
        <v>0</v>
      </c>
      <c r="E9" s="48">
        <f t="shared" si="0"/>
        <v>0</v>
      </c>
    </row>
    <row r="10" spans="1:5" ht="15">
      <c r="A10" s="4" t="s">
        <v>584</v>
      </c>
      <c r="B10" s="32" t="s">
        <v>429</v>
      </c>
      <c r="C10" s="5">
        <v>8</v>
      </c>
      <c r="D10" s="47">
        <v>0</v>
      </c>
      <c r="E10" s="48">
        <f t="shared" si="0"/>
        <v>0</v>
      </c>
    </row>
    <row r="11" spans="1:3" ht="15">
      <c r="A11" s="20"/>
      <c r="B11" s="20"/>
      <c r="C11" s="19"/>
    </row>
    <row r="12" spans="1:5" s="6" customFormat="1" ht="15.75">
      <c r="A12" s="53" t="s">
        <v>723</v>
      </c>
      <c r="B12" s="54"/>
      <c r="C12" s="54"/>
      <c r="D12" s="55">
        <f>SUM(E2:E10)</f>
        <v>0</v>
      </c>
      <c r="E12" s="54"/>
    </row>
    <row r="13" spans="1:4" ht="15">
      <c r="A13" s="18"/>
      <c r="B13" s="18"/>
      <c r="C13" s="19"/>
      <c r="D13" s="11"/>
    </row>
    <row r="14" spans="1:4" ht="15">
      <c r="A14" s="18"/>
      <c r="B14" s="18"/>
      <c r="C14" s="19"/>
      <c r="D14" s="11"/>
    </row>
    <row r="15" spans="1:4" ht="15">
      <c r="A15" s="18"/>
      <c r="B15" s="18"/>
      <c r="C15" s="19"/>
      <c r="D15" s="11"/>
    </row>
    <row r="16" spans="1:4" ht="15">
      <c r="A16" s="18"/>
      <c r="B16" s="18"/>
      <c r="C16" s="19"/>
      <c r="D16" s="11"/>
    </row>
    <row r="17" spans="1:4" ht="15">
      <c r="A17" s="18"/>
      <c r="B17" s="18"/>
      <c r="C17" s="19"/>
      <c r="D17" s="11"/>
    </row>
    <row r="18" spans="1:4" ht="15">
      <c r="A18" s="18"/>
      <c r="B18" s="18"/>
      <c r="C18" s="19"/>
      <c r="D18" s="11"/>
    </row>
    <row r="19" spans="1:4" ht="15">
      <c r="A19" s="18"/>
      <c r="B19" s="18"/>
      <c r="C19" s="19"/>
      <c r="D19" s="11"/>
    </row>
    <row r="20" spans="1:4" ht="15">
      <c r="A20" s="18"/>
      <c r="B20" s="18"/>
      <c r="C20" s="19"/>
      <c r="D20" s="11"/>
    </row>
    <row r="21" spans="1:4" ht="15">
      <c r="A21" s="18"/>
      <c r="B21" s="18"/>
      <c r="C21" s="19"/>
      <c r="D21" s="11"/>
    </row>
    <row r="22" spans="1:4" ht="15">
      <c r="A22" s="18"/>
      <c r="B22" s="18"/>
      <c r="C22" s="19"/>
      <c r="D22" s="11"/>
    </row>
    <row r="23" spans="1:4" ht="15">
      <c r="A23" s="18"/>
      <c r="B23" s="18"/>
      <c r="C23" s="19"/>
      <c r="D23" s="11"/>
    </row>
    <row r="24" spans="1:4" ht="15">
      <c r="A24" s="18"/>
      <c r="B24" s="18"/>
      <c r="C24" s="19"/>
      <c r="D24" s="11"/>
    </row>
    <row r="25" spans="1:4" ht="15">
      <c r="A25" s="18"/>
      <c r="B25" s="18"/>
      <c r="C25" s="19"/>
      <c r="D25" s="11"/>
    </row>
    <row r="26" spans="1:4" ht="15">
      <c r="A26" s="18"/>
      <c r="B26" s="18"/>
      <c r="C26" s="19"/>
      <c r="D26" s="11"/>
    </row>
    <row r="27" spans="1:4" ht="15">
      <c r="A27" s="18"/>
      <c r="B27" s="18"/>
      <c r="C27" s="19"/>
      <c r="D27" s="11"/>
    </row>
    <row r="28" spans="1:4" ht="15">
      <c r="A28" s="16"/>
      <c r="B28" s="16"/>
      <c r="C28" s="17"/>
      <c r="D28" s="11"/>
    </row>
    <row r="29" spans="1:4" ht="15">
      <c r="A29" s="16"/>
      <c r="B29" s="16"/>
      <c r="C29" s="17"/>
      <c r="D29" s="11"/>
    </row>
    <row r="30" spans="1:4" ht="15">
      <c r="A30" s="16"/>
      <c r="B30" s="16"/>
      <c r="C30" s="17"/>
      <c r="D30" s="11"/>
    </row>
    <row r="31" spans="1:4" ht="15">
      <c r="A31" s="16"/>
      <c r="B31" s="16"/>
      <c r="C31" s="17"/>
      <c r="D31" s="11"/>
    </row>
    <row r="32" spans="1:4" ht="15">
      <c r="A32" s="16"/>
      <c r="B32" s="16"/>
      <c r="C32" s="17"/>
      <c r="D32" s="11"/>
    </row>
    <row r="33" spans="1:4" ht="15">
      <c r="A33" s="16"/>
      <c r="B33" s="16"/>
      <c r="C33" s="17"/>
      <c r="D33" s="11"/>
    </row>
    <row r="34" spans="1:4" ht="15">
      <c r="A34" s="16"/>
      <c r="B34" s="16"/>
      <c r="C34" s="17"/>
      <c r="D34" s="11"/>
    </row>
    <row r="35" spans="1:4" ht="15">
      <c r="A35" s="16"/>
      <c r="B35" s="16"/>
      <c r="C35" s="17"/>
      <c r="D35" s="11"/>
    </row>
    <row r="36" spans="1:4" ht="15">
      <c r="A36" s="16"/>
      <c r="B36" s="16"/>
      <c r="C36" s="17"/>
      <c r="D36" s="11"/>
    </row>
    <row r="37" spans="1:4" ht="15">
      <c r="A37" s="16"/>
      <c r="B37" s="16"/>
      <c r="C37" s="17"/>
      <c r="D37" s="11"/>
    </row>
    <row r="38" spans="1:4" ht="15">
      <c r="A38" s="16"/>
      <c r="B38" s="16"/>
      <c r="C38" s="17"/>
      <c r="D38" s="11"/>
    </row>
    <row r="39" spans="1:4" ht="15">
      <c r="A39" s="16"/>
      <c r="B39" s="16"/>
      <c r="C39" s="17"/>
      <c r="D39" s="11"/>
    </row>
    <row r="40" spans="1:4" ht="15">
      <c r="A40" s="16"/>
      <c r="B40" s="16"/>
      <c r="C40" s="17"/>
      <c r="D40" s="11"/>
    </row>
    <row r="41" spans="1:4" ht="15">
      <c r="A41" s="16"/>
      <c r="B41" s="16"/>
      <c r="C41" s="17"/>
      <c r="D41" s="11"/>
    </row>
    <row r="42" spans="1:4" ht="15">
      <c r="A42" s="16"/>
      <c r="B42" s="16"/>
      <c r="C42" s="17"/>
      <c r="D42" s="11"/>
    </row>
    <row r="43" spans="1:4" ht="15">
      <c r="A43" s="16"/>
      <c r="B43" s="16"/>
      <c r="C43" s="17"/>
      <c r="D43" s="11"/>
    </row>
    <row r="44" spans="1:4" ht="15">
      <c r="A44" s="16"/>
      <c r="B44" s="16"/>
      <c r="C44" s="17"/>
      <c r="D44" s="11"/>
    </row>
    <row r="45" spans="1:4" ht="15">
      <c r="A45" s="16"/>
      <c r="B45" s="16"/>
      <c r="C45" s="17"/>
      <c r="D45" s="11"/>
    </row>
    <row r="46" spans="1:4" ht="15">
      <c r="A46" s="16"/>
      <c r="B46" s="16"/>
      <c r="C46" s="17"/>
      <c r="D46" s="11"/>
    </row>
    <row r="47" spans="1:4" ht="15">
      <c r="A47" s="16"/>
      <c r="B47" s="16"/>
      <c r="C47" s="17"/>
      <c r="D47" s="11"/>
    </row>
    <row r="48" spans="1:4" ht="15">
      <c r="A48" s="16"/>
      <c r="B48" s="16"/>
      <c r="C48" s="17"/>
      <c r="D48" s="11"/>
    </row>
    <row r="49" spans="1:4" ht="15">
      <c r="A49" s="16"/>
      <c r="B49" s="16"/>
      <c r="C49" s="17"/>
      <c r="D49" s="11"/>
    </row>
    <row r="50" spans="1:4" ht="15">
      <c r="A50" s="16"/>
      <c r="B50" s="16"/>
      <c r="C50" s="17"/>
      <c r="D50" s="11"/>
    </row>
    <row r="51" spans="1:4" ht="15">
      <c r="A51" s="16"/>
      <c r="B51" s="16"/>
      <c r="C51" s="17"/>
      <c r="D51" s="11"/>
    </row>
    <row r="52" spans="1:4" ht="15">
      <c r="A52" s="16"/>
      <c r="B52" s="16"/>
      <c r="C52" s="17"/>
      <c r="D52" s="11"/>
    </row>
    <row r="53" spans="1:4" ht="15">
      <c r="A53" s="16"/>
      <c r="B53" s="16"/>
      <c r="C53" s="17"/>
      <c r="D53" s="11"/>
    </row>
    <row r="54" spans="1:4" ht="15">
      <c r="A54" s="16"/>
      <c r="B54" s="16"/>
      <c r="C54" s="17"/>
      <c r="D54" s="11"/>
    </row>
    <row r="55" spans="1:4" ht="15">
      <c r="A55" s="16"/>
      <c r="B55" s="16"/>
      <c r="C55" s="17"/>
      <c r="D55" s="11"/>
    </row>
    <row r="56" spans="1:4" ht="15">
      <c r="A56" s="16"/>
      <c r="B56" s="16"/>
      <c r="C56" s="17"/>
      <c r="D56" s="11"/>
    </row>
    <row r="57" spans="1:4" ht="15">
      <c r="A57" s="16"/>
      <c r="B57" s="16"/>
      <c r="C57" s="17"/>
      <c r="D57" s="11"/>
    </row>
    <row r="58" spans="1:4" ht="15">
      <c r="A58" s="16"/>
      <c r="B58" s="16"/>
      <c r="C58" s="17"/>
      <c r="D58" s="11"/>
    </row>
    <row r="59" spans="1:4" ht="15">
      <c r="A59" s="16"/>
      <c r="B59" s="16"/>
      <c r="C59" s="17"/>
      <c r="D59" s="11"/>
    </row>
    <row r="60" spans="1:4" ht="15">
      <c r="A60" s="16"/>
      <c r="B60" s="16"/>
      <c r="C60" s="17"/>
      <c r="D60" s="11"/>
    </row>
    <row r="61" spans="1:4" ht="15">
      <c r="A61" s="16"/>
      <c r="B61" s="16"/>
      <c r="C61" s="17"/>
      <c r="D61" s="11"/>
    </row>
    <row r="62" spans="1:4" ht="15">
      <c r="A62" s="11"/>
      <c r="B62" s="11"/>
      <c r="C62" s="11"/>
      <c r="D62" s="11"/>
    </row>
  </sheetData>
  <mergeCells count="2">
    <mergeCell ref="A12:C12"/>
    <mergeCell ref="D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E7" sqref="E7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5.8515625" style="0" customWidth="1"/>
    <col min="4" max="4" width="19.00390625" style="0" customWidth="1"/>
    <col min="5" max="5" width="18.42187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9" t="s">
        <v>419</v>
      </c>
      <c r="B2" s="33" t="s">
        <v>515</v>
      </c>
      <c r="C2" s="9">
        <v>1</v>
      </c>
      <c r="D2" s="49">
        <v>0</v>
      </c>
      <c r="E2" s="48">
        <f>D2*C2</f>
        <v>0</v>
      </c>
    </row>
    <row r="3" spans="1:5" ht="15">
      <c r="A3" s="9" t="s">
        <v>423</v>
      </c>
      <c r="B3" s="33" t="s">
        <v>515</v>
      </c>
      <c r="C3" s="9">
        <v>1</v>
      </c>
      <c r="D3" s="49">
        <v>0</v>
      </c>
      <c r="E3" s="48">
        <f aca="true" t="shared" si="0" ref="E3:E8">D3*C3</f>
        <v>0</v>
      </c>
    </row>
    <row r="4" spans="1:5" ht="15">
      <c r="A4" s="9" t="s">
        <v>422</v>
      </c>
      <c r="B4" s="33" t="s">
        <v>515</v>
      </c>
      <c r="C4" s="9">
        <v>1</v>
      </c>
      <c r="D4" s="49">
        <v>0</v>
      </c>
      <c r="E4" s="48">
        <f t="shared" si="0"/>
        <v>0</v>
      </c>
    </row>
    <row r="5" spans="1:5" ht="15">
      <c r="A5" s="14" t="s">
        <v>421</v>
      </c>
      <c r="B5" s="33" t="s">
        <v>515</v>
      </c>
      <c r="C5" s="14">
        <v>1</v>
      </c>
      <c r="D5" s="49">
        <v>0</v>
      </c>
      <c r="E5" s="48">
        <f t="shared" si="0"/>
        <v>0</v>
      </c>
    </row>
    <row r="6" spans="1:5" ht="15">
      <c r="A6" s="14" t="s">
        <v>419</v>
      </c>
      <c r="B6" s="39" t="s">
        <v>516</v>
      </c>
      <c r="C6" s="14">
        <v>1</v>
      </c>
      <c r="D6" s="49">
        <v>0</v>
      </c>
      <c r="E6" s="48">
        <f t="shared" si="0"/>
        <v>0</v>
      </c>
    </row>
    <row r="7" spans="1:5" ht="15">
      <c r="A7" s="14" t="s">
        <v>419</v>
      </c>
      <c r="B7" s="39" t="s">
        <v>517</v>
      </c>
      <c r="C7" s="14">
        <v>1</v>
      </c>
      <c r="D7" s="49">
        <v>0</v>
      </c>
      <c r="E7" s="48">
        <f t="shared" si="0"/>
        <v>0</v>
      </c>
    </row>
    <row r="8" spans="1:5" ht="15">
      <c r="A8" s="3" t="s">
        <v>175</v>
      </c>
      <c r="B8" s="31" t="s">
        <v>176</v>
      </c>
      <c r="C8" s="5">
        <v>3</v>
      </c>
      <c r="D8" s="49">
        <v>0</v>
      </c>
      <c r="E8" s="48">
        <f t="shared" si="0"/>
        <v>0</v>
      </c>
    </row>
    <row r="10" spans="1:5" s="6" customFormat="1" ht="15.75">
      <c r="A10" s="53" t="s">
        <v>723</v>
      </c>
      <c r="B10" s="54"/>
      <c r="C10" s="54"/>
      <c r="D10" s="55">
        <f>SUM(E2:E8)</f>
        <v>0</v>
      </c>
      <c r="E10" s="54"/>
    </row>
  </sheetData>
  <mergeCells count="2">
    <mergeCell ref="A10:C10"/>
    <mergeCell ref="D10:E10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1">
      <selection activeCell="D3" sqref="D3"/>
    </sheetView>
  </sheetViews>
  <sheetFormatPr defaultColWidth="9.140625" defaultRowHeight="15"/>
  <cols>
    <col min="1" max="1" width="54.140625" style="0" customWidth="1"/>
    <col min="2" max="2" width="25.28125" style="0" customWidth="1"/>
    <col min="3" max="3" width="16.00390625" style="0" customWidth="1"/>
    <col min="4" max="4" width="18.140625" style="0" customWidth="1"/>
    <col min="5" max="5" width="20.7109375" style="0" customWidth="1"/>
  </cols>
  <sheetData>
    <row r="1" spans="1:5" ht="25.5">
      <c r="A1" s="12" t="s">
        <v>0</v>
      </c>
      <c r="B1" s="12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4" t="s">
        <v>7</v>
      </c>
      <c r="B2" s="4"/>
      <c r="C2" s="5">
        <v>3</v>
      </c>
      <c r="D2" s="49">
        <v>0</v>
      </c>
      <c r="E2" s="48">
        <f>D2*C2</f>
        <v>0</v>
      </c>
    </row>
    <row r="4" spans="1:5" s="6" customFormat="1" ht="15.75">
      <c r="A4" s="53" t="s">
        <v>723</v>
      </c>
      <c r="B4" s="54"/>
      <c r="C4" s="54"/>
      <c r="D4" s="55">
        <f>E2</f>
        <v>0</v>
      </c>
      <c r="E4" s="54"/>
    </row>
  </sheetData>
  <mergeCells count="2">
    <mergeCell ref="A4:C4"/>
    <mergeCell ref="D4:E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D4" sqref="D4"/>
    </sheetView>
  </sheetViews>
  <sheetFormatPr defaultColWidth="9.140625" defaultRowHeight="15"/>
  <cols>
    <col min="1" max="1" width="54.140625" style="0" customWidth="1"/>
    <col min="2" max="2" width="39.421875" style="0" customWidth="1"/>
    <col min="3" max="3" width="17.00390625" style="0" customWidth="1"/>
    <col min="4" max="4" width="18.7109375" style="0" customWidth="1"/>
    <col min="5" max="5" width="19.851562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4" t="s">
        <v>509</v>
      </c>
      <c r="B2" s="9" t="s">
        <v>510</v>
      </c>
      <c r="C2" s="9">
        <v>5</v>
      </c>
      <c r="D2" s="49">
        <v>0</v>
      </c>
      <c r="E2" s="48">
        <f>D2*C2</f>
        <v>0</v>
      </c>
    </row>
    <row r="3" spans="1:5" ht="15">
      <c r="A3" s="4" t="s">
        <v>511</v>
      </c>
      <c r="B3" s="9" t="s">
        <v>510</v>
      </c>
      <c r="C3" s="9">
        <v>5</v>
      </c>
      <c r="D3" s="49">
        <v>0</v>
      </c>
      <c r="E3" s="48">
        <f>D3*C3</f>
        <v>0</v>
      </c>
    </row>
    <row r="5" spans="1:5" s="6" customFormat="1" ht="15.75">
      <c r="A5" s="53" t="s">
        <v>723</v>
      </c>
      <c r="B5" s="54"/>
      <c r="C5" s="54"/>
      <c r="D5" s="55">
        <f>E2+E3</f>
        <v>0</v>
      </c>
      <c r="E5" s="54"/>
    </row>
  </sheetData>
  <mergeCells count="2">
    <mergeCell ref="A5:C5"/>
    <mergeCell ref="D5:E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 topLeftCell="A50">
      <selection activeCell="D4" sqref="D4:D95"/>
    </sheetView>
  </sheetViews>
  <sheetFormatPr defaultColWidth="9.140625" defaultRowHeight="15"/>
  <cols>
    <col min="1" max="1" width="49.7109375" style="0" customWidth="1"/>
    <col min="2" max="2" width="47.8515625" style="0" customWidth="1"/>
    <col min="3" max="3" width="15.00390625" style="0" customWidth="1"/>
    <col min="4" max="4" width="22.8515625" style="0" customWidth="1"/>
    <col min="5" max="5" width="21.42187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3" t="s">
        <v>8</v>
      </c>
      <c r="B2" s="31" t="s">
        <v>9</v>
      </c>
      <c r="C2" s="5">
        <v>1</v>
      </c>
      <c r="D2" s="47">
        <v>0</v>
      </c>
      <c r="E2" s="48">
        <f>D2*C2</f>
        <v>0</v>
      </c>
    </row>
    <row r="3" spans="1:5" ht="15">
      <c r="A3" s="3" t="s">
        <v>15</v>
      </c>
      <c r="B3" s="31" t="s">
        <v>16</v>
      </c>
      <c r="C3" s="5">
        <v>4</v>
      </c>
      <c r="D3" s="47">
        <v>0</v>
      </c>
      <c r="E3" s="48">
        <f aca="true" t="shared" si="0" ref="E3:E66">D3*C3</f>
        <v>0</v>
      </c>
    </row>
    <row r="4" spans="1:5" ht="15">
      <c r="A4" s="31" t="s">
        <v>716</v>
      </c>
      <c r="B4" s="31"/>
      <c r="C4" s="5">
        <v>2</v>
      </c>
      <c r="D4" s="47">
        <v>0</v>
      </c>
      <c r="E4" s="48">
        <f t="shared" si="0"/>
        <v>0</v>
      </c>
    </row>
    <row r="5" spans="1:5" ht="15">
      <c r="A5" s="3" t="s">
        <v>17</v>
      </c>
      <c r="B5" s="31"/>
      <c r="C5" s="5">
        <v>7</v>
      </c>
      <c r="D5" s="47">
        <v>0</v>
      </c>
      <c r="E5" s="48">
        <f t="shared" si="0"/>
        <v>0</v>
      </c>
    </row>
    <row r="6" spans="1:5" ht="25.5">
      <c r="A6" s="3" t="s">
        <v>715</v>
      </c>
      <c r="B6" s="31"/>
      <c r="C6" s="5">
        <v>2</v>
      </c>
      <c r="D6" s="47">
        <v>0</v>
      </c>
      <c r="E6" s="48">
        <f t="shared" si="0"/>
        <v>0</v>
      </c>
    </row>
    <row r="7" spans="1:5" ht="15">
      <c r="A7" s="3" t="s">
        <v>102</v>
      </c>
      <c r="B7" s="31" t="s">
        <v>103</v>
      </c>
      <c r="C7" s="5">
        <v>4</v>
      </c>
      <c r="D7" s="47">
        <v>0</v>
      </c>
      <c r="E7" s="48">
        <f t="shared" si="0"/>
        <v>0</v>
      </c>
    </row>
    <row r="8" spans="1:5" ht="15">
      <c r="A8" s="3" t="s">
        <v>107</v>
      </c>
      <c r="B8" s="31"/>
      <c r="C8" s="5">
        <v>4</v>
      </c>
      <c r="D8" s="47">
        <v>0</v>
      </c>
      <c r="E8" s="48">
        <f t="shared" si="0"/>
        <v>0</v>
      </c>
    </row>
    <row r="9" spans="1:5" ht="15">
      <c r="A9" s="3" t="s">
        <v>108</v>
      </c>
      <c r="B9" s="31"/>
      <c r="C9" s="5">
        <v>3</v>
      </c>
      <c r="D9" s="47">
        <v>0</v>
      </c>
      <c r="E9" s="48">
        <f t="shared" si="0"/>
        <v>0</v>
      </c>
    </row>
    <row r="10" spans="1:5" ht="15">
      <c r="A10" s="3" t="s">
        <v>109</v>
      </c>
      <c r="B10" s="31"/>
      <c r="C10" s="5">
        <v>3</v>
      </c>
      <c r="D10" s="47">
        <v>0</v>
      </c>
      <c r="E10" s="48">
        <f t="shared" si="0"/>
        <v>0</v>
      </c>
    </row>
    <row r="11" spans="1:5" ht="15">
      <c r="A11" s="3" t="s">
        <v>110</v>
      </c>
      <c r="B11" s="31"/>
      <c r="C11" s="5">
        <v>3</v>
      </c>
      <c r="D11" s="47">
        <v>0</v>
      </c>
      <c r="E11" s="48">
        <f t="shared" si="0"/>
        <v>0</v>
      </c>
    </row>
    <row r="12" spans="1:5" ht="15">
      <c r="A12" s="4" t="s">
        <v>111</v>
      </c>
      <c r="B12" s="32"/>
      <c r="C12" s="5">
        <v>1</v>
      </c>
      <c r="D12" s="47">
        <v>0</v>
      </c>
      <c r="E12" s="48">
        <f t="shared" si="0"/>
        <v>0</v>
      </c>
    </row>
    <row r="13" spans="1:5" ht="15">
      <c r="A13" s="4" t="s">
        <v>137</v>
      </c>
      <c r="B13" s="32"/>
      <c r="C13" s="5">
        <v>5</v>
      </c>
      <c r="D13" s="47">
        <v>0</v>
      </c>
      <c r="E13" s="48">
        <f t="shared" si="0"/>
        <v>0</v>
      </c>
    </row>
    <row r="14" spans="1:5" ht="15">
      <c r="A14" s="4" t="s">
        <v>138</v>
      </c>
      <c r="B14" s="32"/>
      <c r="C14" s="5">
        <v>5</v>
      </c>
      <c r="D14" s="47">
        <v>0</v>
      </c>
      <c r="E14" s="48">
        <f t="shared" si="0"/>
        <v>0</v>
      </c>
    </row>
    <row r="15" spans="1:5" ht="15">
      <c r="A15" s="4" t="s">
        <v>159</v>
      </c>
      <c r="B15" s="32" t="s">
        <v>160</v>
      </c>
      <c r="C15" s="5">
        <v>5</v>
      </c>
      <c r="D15" s="47">
        <v>0</v>
      </c>
      <c r="E15" s="48">
        <f t="shared" si="0"/>
        <v>0</v>
      </c>
    </row>
    <row r="16" spans="1:5" ht="15">
      <c r="A16" s="4" t="s">
        <v>181</v>
      </c>
      <c r="B16" s="32" t="s">
        <v>182</v>
      </c>
      <c r="C16" s="5">
        <v>1</v>
      </c>
      <c r="D16" s="47">
        <v>0</v>
      </c>
      <c r="E16" s="48">
        <f t="shared" si="0"/>
        <v>0</v>
      </c>
    </row>
    <row r="17" spans="1:5" ht="15">
      <c r="A17" s="3" t="s">
        <v>183</v>
      </c>
      <c r="B17" s="31" t="s">
        <v>182</v>
      </c>
      <c r="C17" s="5">
        <v>1</v>
      </c>
      <c r="D17" s="47">
        <v>0</v>
      </c>
      <c r="E17" s="48">
        <f t="shared" si="0"/>
        <v>0</v>
      </c>
    </row>
    <row r="18" spans="1:5" ht="15">
      <c r="A18" s="3" t="s">
        <v>184</v>
      </c>
      <c r="B18" s="31" t="s">
        <v>182</v>
      </c>
      <c r="C18" s="5">
        <v>1</v>
      </c>
      <c r="D18" s="47">
        <v>0</v>
      </c>
      <c r="E18" s="48">
        <f t="shared" si="0"/>
        <v>0</v>
      </c>
    </row>
    <row r="19" spans="1:5" ht="15">
      <c r="A19" s="3" t="s">
        <v>185</v>
      </c>
      <c r="B19" s="31" t="s">
        <v>182</v>
      </c>
      <c r="C19" s="5">
        <v>1</v>
      </c>
      <c r="D19" s="47">
        <v>0</v>
      </c>
      <c r="E19" s="48">
        <f t="shared" si="0"/>
        <v>0</v>
      </c>
    </row>
    <row r="20" spans="1:5" ht="15">
      <c r="A20" s="3" t="s">
        <v>211</v>
      </c>
      <c r="B20" s="31"/>
      <c r="C20" s="5">
        <v>4</v>
      </c>
      <c r="D20" s="47">
        <v>0</v>
      </c>
      <c r="E20" s="48">
        <f t="shared" si="0"/>
        <v>0</v>
      </c>
    </row>
    <row r="21" spans="1:5" ht="15">
      <c r="A21" s="3" t="s">
        <v>212</v>
      </c>
      <c r="B21" s="31"/>
      <c r="C21" s="5">
        <v>5</v>
      </c>
      <c r="D21" s="47">
        <v>0</v>
      </c>
      <c r="E21" s="48">
        <f t="shared" si="0"/>
        <v>0</v>
      </c>
    </row>
    <row r="22" spans="1:5" ht="15">
      <c r="A22" s="3" t="s">
        <v>213</v>
      </c>
      <c r="B22" s="31"/>
      <c r="C22" s="5">
        <v>5</v>
      </c>
      <c r="D22" s="47">
        <v>0</v>
      </c>
      <c r="E22" s="48">
        <f t="shared" si="0"/>
        <v>0</v>
      </c>
    </row>
    <row r="23" spans="1:5" ht="15">
      <c r="A23" s="3" t="s">
        <v>214</v>
      </c>
      <c r="B23" s="31"/>
      <c r="C23" s="5">
        <v>5</v>
      </c>
      <c r="D23" s="47">
        <v>0</v>
      </c>
      <c r="E23" s="48">
        <f t="shared" si="0"/>
        <v>0</v>
      </c>
    </row>
    <row r="24" spans="1:5" ht="15">
      <c r="A24" s="3" t="s">
        <v>219</v>
      </c>
      <c r="B24" s="31"/>
      <c r="C24" s="5">
        <v>3</v>
      </c>
      <c r="D24" s="47">
        <v>0</v>
      </c>
      <c r="E24" s="48">
        <f t="shared" si="0"/>
        <v>0</v>
      </c>
    </row>
    <row r="25" spans="1:5" ht="15">
      <c r="A25" s="4" t="s">
        <v>239</v>
      </c>
      <c r="B25" s="32" t="s">
        <v>240</v>
      </c>
      <c r="C25" s="5">
        <v>2</v>
      </c>
      <c r="D25" s="47">
        <v>0</v>
      </c>
      <c r="E25" s="48">
        <f t="shared" si="0"/>
        <v>0</v>
      </c>
    </row>
    <row r="26" spans="1:5" ht="15">
      <c r="A26" s="4" t="s">
        <v>241</v>
      </c>
      <c r="B26" s="32" t="s">
        <v>240</v>
      </c>
      <c r="C26" s="5">
        <v>2</v>
      </c>
      <c r="D26" s="47">
        <v>0</v>
      </c>
      <c r="E26" s="48">
        <f t="shared" si="0"/>
        <v>0</v>
      </c>
    </row>
    <row r="27" spans="1:5" ht="15">
      <c r="A27" s="4" t="s">
        <v>242</v>
      </c>
      <c r="B27" s="32" t="s">
        <v>240</v>
      </c>
      <c r="C27" s="5">
        <v>2</v>
      </c>
      <c r="D27" s="47">
        <v>0</v>
      </c>
      <c r="E27" s="48">
        <f t="shared" si="0"/>
        <v>0</v>
      </c>
    </row>
    <row r="28" spans="1:5" ht="15">
      <c r="A28" s="4" t="s">
        <v>243</v>
      </c>
      <c r="B28" s="32" t="s">
        <v>240</v>
      </c>
      <c r="C28" s="5">
        <v>2</v>
      </c>
      <c r="D28" s="47">
        <v>0</v>
      </c>
      <c r="E28" s="48">
        <f t="shared" si="0"/>
        <v>0</v>
      </c>
    </row>
    <row r="29" spans="1:5" ht="15">
      <c r="A29" s="4" t="s">
        <v>251</v>
      </c>
      <c r="B29" s="32" t="s">
        <v>252</v>
      </c>
      <c r="C29" s="5">
        <v>1</v>
      </c>
      <c r="D29" s="47">
        <v>0</v>
      </c>
      <c r="E29" s="48">
        <f t="shared" si="0"/>
        <v>0</v>
      </c>
    </row>
    <row r="30" spans="1:5" ht="15">
      <c r="A30" s="3" t="s">
        <v>280</v>
      </c>
      <c r="B30" s="31" t="s">
        <v>281</v>
      </c>
      <c r="C30" s="5">
        <v>1</v>
      </c>
      <c r="D30" s="47">
        <v>0</v>
      </c>
      <c r="E30" s="48">
        <f t="shared" si="0"/>
        <v>0</v>
      </c>
    </row>
    <row r="31" spans="1:5" ht="15">
      <c r="A31" s="3" t="s">
        <v>282</v>
      </c>
      <c r="B31" s="31" t="s">
        <v>281</v>
      </c>
      <c r="C31" s="5">
        <v>1</v>
      </c>
      <c r="D31" s="47">
        <v>0</v>
      </c>
      <c r="E31" s="48">
        <f t="shared" si="0"/>
        <v>0</v>
      </c>
    </row>
    <row r="32" spans="1:5" ht="15">
      <c r="A32" s="3" t="s">
        <v>283</v>
      </c>
      <c r="B32" s="31" t="s">
        <v>281</v>
      </c>
      <c r="C32" s="5">
        <v>1</v>
      </c>
      <c r="D32" s="47">
        <v>0</v>
      </c>
      <c r="E32" s="48">
        <f t="shared" si="0"/>
        <v>0</v>
      </c>
    </row>
    <row r="33" spans="1:5" ht="15">
      <c r="A33" s="3" t="s">
        <v>284</v>
      </c>
      <c r="B33" s="31" t="s">
        <v>281</v>
      </c>
      <c r="C33" s="5">
        <v>1</v>
      </c>
      <c r="D33" s="47">
        <v>0</v>
      </c>
      <c r="E33" s="48">
        <f t="shared" si="0"/>
        <v>0</v>
      </c>
    </row>
    <row r="34" spans="1:5" ht="15">
      <c r="A34" s="4" t="s">
        <v>293</v>
      </c>
      <c r="B34" s="32" t="s">
        <v>294</v>
      </c>
      <c r="C34" s="5">
        <v>10</v>
      </c>
      <c r="D34" s="47">
        <v>0</v>
      </c>
      <c r="E34" s="48">
        <f t="shared" si="0"/>
        <v>0</v>
      </c>
    </row>
    <row r="35" spans="1:5" ht="15">
      <c r="A35" s="4" t="s">
        <v>295</v>
      </c>
      <c r="B35" s="32" t="s">
        <v>294</v>
      </c>
      <c r="C35" s="5">
        <v>10</v>
      </c>
      <c r="D35" s="47">
        <v>0</v>
      </c>
      <c r="E35" s="48">
        <f t="shared" si="0"/>
        <v>0</v>
      </c>
    </row>
    <row r="36" spans="1:5" ht="15">
      <c r="A36" s="4" t="s">
        <v>296</v>
      </c>
      <c r="B36" s="32" t="s">
        <v>297</v>
      </c>
      <c r="C36" s="5">
        <v>2</v>
      </c>
      <c r="D36" s="47">
        <v>0</v>
      </c>
      <c r="E36" s="48">
        <f t="shared" si="0"/>
        <v>0</v>
      </c>
    </row>
    <row r="37" spans="1:5" ht="15">
      <c r="A37" s="4" t="s">
        <v>298</v>
      </c>
      <c r="B37" s="32" t="s">
        <v>297</v>
      </c>
      <c r="C37" s="5">
        <v>2</v>
      </c>
      <c r="D37" s="47">
        <v>0</v>
      </c>
      <c r="E37" s="48">
        <f t="shared" si="0"/>
        <v>0</v>
      </c>
    </row>
    <row r="38" spans="1:5" ht="15">
      <c r="A38" s="4" t="s">
        <v>299</v>
      </c>
      <c r="B38" s="32" t="s">
        <v>297</v>
      </c>
      <c r="C38" s="5">
        <v>2</v>
      </c>
      <c r="D38" s="47">
        <v>0</v>
      </c>
      <c r="E38" s="48">
        <f t="shared" si="0"/>
        <v>0</v>
      </c>
    </row>
    <row r="39" spans="1:5" ht="15">
      <c r="A39" s="3" t="s">
        <v>300</v>
      </c>
      <c r="B39" s="32" t="s">
        <v>297</v>
      </c>
      <c r="C39" s="5">
        <v>4</v>
      </c>
      <c r="D39" s="47">
        <v>0</v>
      </c>
      <c r="E39" s="48">
        <f t="shared" si="0"/>
        <v>0</v>
      </c>
    </row>
    <row r="40" spans="1:5" ht="15">
      <c r="A40" s="3" t="s">
        <v>305</v>
      </c>
      <c r="B40" s="31" t="s">
        <v>306</v>
      </c>
      <c r="C40" s="5">
        <v>2</v>
      </c>
      <c r="D40" s="47">
        <v>0</v>
      </c>
      <c r="E40" s="48">
        <f t="shared" si="0"/>
        <v>0</v>
      </c>
    </row>
    <row r="41" spans="1:5" ht="15">
      <c r="A41" s="3" t="s">
        <v>307</v>
      </c>
      <c r="B41" s="31" t="s">
        <v>306</v>
      </c>
      <c r="C41" s="5">
        <v>1</v>
      </c>
      <c r="D41" s="47">
        <v>0</v>
      </c>
      <c r="E41" s="48">
        <f t="shared" si="0"/>
        <v>0</v>
      </c>
    </row>
    <row r="42" spans="1:5" ht="15">
      <c r="A42" s="3" t="s">
        <v>308</v>
      </c>
      <c r="B42" s="31" t="s">
        <v>306</v>
      </c>
      <c r="C42" s="5">
        <v>1</v>
      </c>
      <c r="D42" s="47">
        <v>0</v>
      </c>
      <c r="E42" s="48">
        <f t="shared" si="0"/>
        <v>0</v>
      </c>
    </row>
    <row r="43" spans="1:5" ht="15">
      <c r="A43" s="4" t="s">
        <v>309</v>
      </c>
      <c r="B43" s="31" t="s">
        <v>306</v>
      </c>
      <c r="C43" s="5">
        <v>1</v>
      </c>
      <c r="D43" s="47">
        <v>0</v>
      </c>
      <c r="E43" s="48">
        <f t="shared" si="0"/>
        <v>0</v>
      </c>
    </row>
    <row r="44" spans="1:5" ht="15">
      <c r="A44" s="4" t="s">
        <v>331</v>
      </c>
      <c r="B44" s="32" t="s">
        <v>332</v>
      </c>
      <c r="C44" s="5">
        <v>4</v>
      </c>
      <c r="D44" s="47">
        <v>0</v>
      </c>
      <c r="E44" s="48">
        <f t="shared" si="0"/>
        <v>0</v>
      </c>
    </row>
    <row r="45" spans="1:5" ht="15">
      <c r="A45" s="4" t="s">
        <v>333</v>
      </c>
      <c r="B45" s="32" t="s">
        <v>332</v>
      </c>
      <c r="C45" s="5">
        <v>3</v>
      </c>
      <c r="D45" s="47">
        <v>0</v>
      </c>
      <c r="E45" s="48">
        <f t="shared" si="0"/>
        <v>0</v>
      </c>
    </row>
    <row r="46" spans="1:5" ht="15">
      <c r="A46" s="4" t="s">
        <v>334</v>
      </c>
      <c r="B46" s="32" t="s">
        <v>332</v>
      </c>
      <c r="C46" s="5">
        <v>3</v>
      </c>
      <c r="D46" s="47">
        <v>0</v>
      </c>
      <c r="E46" s="48">
        <f t="shared" si="0"/>
        <v>0</v>
      </c>
    </row>
    <row r="47" spans="1:5" ht="15">
      <c r="A47" s="4" t="s">
        <v>335</v>
      </c>
      <c r="B47" s="32" t="s">
        <v>332</v>
      </c>
      <c r="C47" s="5">
        <v>3</v>
      </c>
      <c r="D47" s="47">
        <v>0</v>
      </c>
      <c r="E47" s="48">
        <f t="shared" si="0"/>
        <v>0</v>
      </c>
    </row>
    <row r="48" spans="1:5" ht="15">
      <c r="A48" s="4" t="s">
        <v>336</v>
      </c>
      <c r="B48" s="32" t="s">
        <v>332</v>
      </c>
      <c r="C48" s="5">
        <v>3</v>
      </c>
      <c r="D48" s="47">
        <v>0</v>
      </c>
      <c r="E48" s="48">
        <f t="shared" si="0"/>
        <v>0</v>
      </c>
    </row>
    <row r="49" spans="1:5" ht="15">
      <c r="A49" s="4" t="s">
        <v>337</v>
      </c>
      <c r="B49" s="32" t="s">
        <v>332</v>
      </c>
      <c r="C49" s="5">
        <v>3</v>
      </c>
      <c r="D49" s="47">
        <v>0</v>
      </c>
      <c r="E49" s="48">
        <f t="shared" si="0"/>
        <v>0</v>
      </c>
    </row>
    <row r="50" spans="1:5" ht="15">
      <c r="A50" s="4" t="s">
        <v>338</v>
      </c>
      <c r="B50" s="32" t="s">
        <v>332</v>
      </c>
      <c r="C50" s="5">
        <v>3</v>
      </c>
      <c r="D50" s="47">
        <v>0</v>
      </c>
      <c r="E50" s="48">
        <f t="shared" si="0"/>
        <v>0</v>
      </c>
    </row>
    <row r="51" spans="1:5" ht="15">
      <c r="A51" s="4" t="s">
        <v>339</v>
      </c>
      <c r="B51" s="32" t="s">
        <v>332</v>
      </c>
      <c r="C51" s="5">
        <v>3</v>
      </c>
      <c r="D51" s="47">
        <v>0</v>
      </c>
      <c r="E51" s="48">
        <f t="shared" si="0"/>
        <v>0</v>
      </c>
    </row>
    <row r="52" spans="1:5" ht="15">
      <c r="A52" s="3" t="s">
        <v>413</v>
      </c>
      <c r="B52" s="31" t="s">
        <v>417</v>
      </c>
      <c r="C52" s="5">
        <v>6</v>
      </c>
      <c r="D52" s="47">
        <v>0</v>
      </c>
      <c r="E52" s="48">
        <f t="shared" si="0"/>
        <v>0</v>
      </c>
    </row>
    <row r="53" spans="1:5" ht="15">
      <c r="A53" s="3" t="s">
        <v>414</v>
      </c>
      <c r="B53" s="31" t="s">
        <v>417</v>
      </c>
      <c r="C53" s="5">
        <v>2</v>
      </c>
      <c r="D53" s="47">
        <v>0</v>
      </c>
      <c r="E53" s="48">
        <f t="shared" si="0"/>
        <v>0</v>
      </c>
    </row>
    <row r="54" spans="1:5" ht="15">
      <c r="A54" s="3" t="s">
        <v>415</v>
      </c>
      <c r="B54" s="31" t="s">
        <v>417</v>
      </c>
      <c r="C54" s="5">
        <v>2</v>
      </c>
      <c r="D54" s="47">
        <v>0</v>
      </c>
      <c r="E54" s="48">
        <f t="shared" si="0"/>
        <v>0</v>
      </c>
    </row>
    <row r="55" spans="1:5" ht="15">
      <c r="A55" s="4" t="s">
        <v>416</v>
      </c>
      <c r="B55" s="31" t="s">
        <v>417</v>
      </c>
      <c r="C55" s="5">
        <v>2</v>
      </c>
      <c r="D55" s="47">
        <v>0</v>
      </c>
      <c r="E55" s="48">
        <f t="shared" si="0"/>
        <v>0</v>
      </c>
    </row>
    <row r="56" spans="1:5" ht="15">
      <c r="A56" s="4" t="s">
        <v>424</v>
      </c>
      <c r="B56" s="32" t="s">
        <v>425</v>
      </c>
      <c r="C56" s="5">
        <v>3</v>
      </c>
      <c r="D56" s="47">
        <v>0</v>
      </c>
      <c r="E56" s="48">
        <f t="shared" si="0"/>
        <v>0</v>
      </c>
    </row>
    <row r="57" spans="1:5" ht="15">
      <c r="A57" s="4" t="s">
        <v>426</v>
      </c>
      <c r="B57" s="32" t="s">
        <v>425</v>
      </c>
      <c r="C57" s="5">
        <v>2</v>
      </c>
      <c r="D57" s="47">
        <v>0</v>
      </c>
      <c r="E57" s="48">
        <f t="shared" si="0"/>
        <v>0</v>
      </c>
    </row>
    <row r="58" spans="1:5" ht="15">
      <c r="A58" s="4" t="s">
        <v>427</v>
      </c>
      <c r="B58" s="32" t="s">
        <v>425</v>
      </c>
      <c r="C58" s="5">
        <v>2</v>
      </c>
      <c r="D58" s="47">
        <v>0</v>
      </c>
      <c r="E58" s="48">
        <f t="shared" si="0"/>
        <v>0</v>
      </c>
    </row>
    <row r="59" spans="1:5" ht="15">
      <c r="A59" s="4" t="s">
        <v>428</v>
      </c>
      <c r="B59" s="32" t="s">
        <v>425</v>
      </c>
      <c r="C59" s="5">
        <v>3</v>
      </c>
      <c r="D59" s="47">
        <v>0</v>
      </c>
      <c r="E59" s="48">
        <f t="shared" si="0"/>
        <v>0</v>
      </c>
    </row>
    <row r="60" spans="1:5" ht="15">
      <c r="A60" s="4" t="s">
        <v>585</v>
      </c>
      <c r="B60" s="31" t="s">
        <v>433</v>
      </c>
      <c r="C60" s="5">
        <v>5</v>
      </c>
      <c r="D60" s="47">
        <v>0</v>
      </c>
      <c r="E60" s="48">
        <f t="shared" si="0"/>
        <v>0</v>
      </c>
    </row>
    <row r="61" spans="1:5" ht="15">
      <c r="A61" s="3" t="s">
        <v>586</v>
      </c>
      <c r="B61" s="31" t="s">
        <v>433</v>
      </c>
      <c r="C61" s="5">
        <v>5</v>
      </c>
      <c r="D61" s="47">
        <v>0</v>
      </c>
      <c r="E61" s="48">
        <f t="shared" si="0"/>
        <v>0</v>
      </c>
    </row>
    <row r="62" spans="1:5" ht="15">
      <c r="A62" s="3" t="s">
        <v>587</v>
      </c>
      <c r="B62" s="31" t="s">
        <v>433</v>
      </c>
      <c r="C62" s="5">
        <v>5</v>
      </c>
      <c r="D62" s="47">
        <v>0</v>
      </c>
      <c r="E62" s="48">
        <f t="shared" si="0"/>
        <v>0</v>
      </c>
    </row>
    <row r="63" spans="1:5" ht="15">
      <c r="A63" s="3" t="s">
        <v>588</v>
      </c>
      <c r="B63" s="31" t="s">
        <v>433</v>
      </c>
      <c r="C63" s="5">
        <v>5</v>
      </c>
      <c r="D63" s="47">
        <v>0</v>
      </c>
      <c r="E63" s="48">
        <f t="shared" si="0"/>
        <v>0</v>
      </c>
    </row>
    <row r="64" spans="1:5" ht="15">
      <c r="A64" s="4" t="s">
        <v>435</v>
      </c>
      <c r="B64" s="32" t="s">
        <v>439</v>
      </c>
      <c r="C64" s="5">
        <v>2</v>
      </c>
      <c r="D64" s="47">
        <v>0</v>
      </c>
      <c r="E64" s="48">
        <f t="shared" si="0"/>
        <v>0</v>
      </c>
    </row>
    <row r="65" spans="1:5" ht="15">
      <c r="A65" s="4" t="s">
        <v>436</v>
      </c>
      <c r="B65" s="32" t="s">
        <v>439</v>
      </c>
      <c r="C65" s="5">
        <v>2</v>
      </c>
      <c r="D65" s="47">
        <v>0</v>
      </c>
      <c r="E65" s="48">
        <f t="shared" si="0"/>
        <v>0</v>
      </c>
    </row>
    <row r="66" spans="1:5" ht="15">
      <c r="A66" s="4" t="s">
        <v>437</v>
      </c>
      <c r="B66" s="32" t="s">
        <v>439</v>
      </c>
      <c r="C66" s="5">
        <v>2</v>
      </c>
      <c r="D66" s="47">
        <v>0</v>
      </c>
      <c r="E66" s="48">
        <f t="shared" si="0"/>
        <v>0</v>
      </c>
    </row>
    <row r="67" spans="1:5" ht="15">
      <c r="A67" s="13" t="s">
        <v>438</v>
      </c>
      <c r="B67" s="32" t="s">
        <v>439</v>
      </c>
      <c r="C67" s="13">
        <v>2</v>
      </c>
      <c r="D67" s="47">
        <v>0</v>
      </c>
      <c r="E67" s="48">
        <f aca="true" t="shared" si="1" ref="E67:E95">D67*C67</f>
        <v>0</v>
      </c>
    </row>
    <row r="68" spans="1:5" ht="15">
      <c r="A68" s="13" t="s">
        <v>440</v>
      </c>
      <c r="B68" s="34" t="s">
        <v>443</v>
      </c>
      <c r="C68" s="13">
        <v>2</v>
      </c>
      <c r="D68" s="47">
        <v>0</v>
      </c>
      <c r="E68" s="48">
        <f t="shared" si="1"/>
        <v>0</v>
      </c>
    </row>
    <row r="69" spans="1:5" ht="15">
      <c r="A69" s="13" t="s">
        <v>441</v>
      </c>
      <c r="B69" s="34" t="s">
        <v>443</v>
      </c>
      <c r="C69" s="13">
        <v>2</v>
      </c>
      <c r="D69" s="47">
        <v>0</v>
      </c>
      <c r="E69" s="48">
        <f t="shared" si="1"/>
        <v>0</v>
      </c>
    </row>
    <row r="70" spans="1:5" ht="15">
      <c r="A70" s="13" t="s">
        <v>442</v>
      </c>
      <c r="B70" s="34" t="s">
        <v>443</v>
      </c>
      <c r="C70" s="13">
        <v>2</v>
      </c>
      <c r="D70" s="47">
        <v>0</v>
      </c>
      <c r="E70" s="48">
        <f t="shared" si="1"/>
        <v>0</v>
      </c>
    </row>
    <row r="71" spans="1:5" ht="15">
      <c r="A71" s="13" t="s">
        <v>476</v>
      </c>
      <c r="B71" s="34" t="s">
        <v>482</v>
      </c>
      <c r="C71" s="13">
        <v>2</v>
      </c>
      <c r="D71" s="47">
        <v>0</v>
      </c>
      <c r="E71" s="48">
        <f t="shared" si="1"/>
        <v>0</v>
      </c>
    </row>
    <row r="72" spans="1:5" ht="15">
      <c r="A72" s="13" t="s">
        <v>477</v>
      </c>
      <c r="B72" s="34" t="s">
        <v>482</v>
      </c>
      <c r="C72" s="13">
        <v>2</v>
      </c>
      <c r="D72" s="47">
        <v>0</v>
      </c>
      <c r="E72" s="48">
        <f t="shared" si="1"/>
        <v>0</v>
      </c>
    </row>
    <row r="73" spans="1:5" ht="15">
      <c r="A73" s="13" t="s">
        <v>478</v>
      </c>
      <c r="B73" s="34" t="s">
        <v>482</v>
      </c>
      <c r="C73" s="13">
        <v>2</v>
      </c>
      <c r="D73" s="47">
        <v>0</v>
      </c>
      <c r="E73" s="48">
        <f t="shared" si="1"/>
        <v>0</v>
      </c>
    </row>
    <row r="74" spans="1:5" ht="15">
      <c r="A74" s="13" t="s">
        <v>479</v>
      </c>
      <c r="B74" s="34" t="s">
        <v>482</v>
      </c>
      <c r="C74" s="13">
        <v>2</v>
      </c>
      <c r="D74" s="47">
        <v>0</v>
      </c>
      <c r="E74" s="48">
        <f t="shared" si="1"/>
        <v>0</v>
      </c>
    </row>
    <row r="75" spans="1:5" ht="15">
      <c r="A75" s="13" t="s">
        <v>480</v>
      </c>
      <c r="B75" s="34" t="s">
        <v>482</v>
      </c>
      <c r="C75" s="13">
        <v>2</v>
      </c>
      <c r="D75" s="47">
        <v>0</v>
      </c>
      <c r="E75" s="48">
        <f t="shared" si="1"/>
        <v>0</v>
      </c>
    </row>
    <row r="76" spans="1:5" ht="15">
      <c r="A76" s="21" t="s">
        <v>481</v>
      </c>
      <c r="B76" s="34" t="s">
        <v>482</v>
      </c>
      <c r="C76" s="13">
        <v>2</v>
      </c>
      <c r="D76" s="47">
        <v>0</v>
      </c>
      <c r="E76" s="48">
        <f t="shared" si="1"/>
        <v>0</v>
      </c>
    </row>
    <row r="77" spans="1:5" ht="15">
      <c r="A77" s="13" t="s">
        <v>483</v>
      </c>
      <c r="B77" s="34" t="s">
        <v>484</v>
      </c>
      <c r="C77" s="13">
        <v>1</v>
      </c>
      <c r="D77" s="47">
        <v>0</v>
      </c>
      <c r="E77" s="48">
        <f t="shared" si="1"/>
        <v>0</v>
      </c>
    </row>
    <row r="78" spans="1:5" ht="15">
      <c r="A78" s="13" t="s">
        <v>589</v>
      </c>
      <c r="B78" s="34" t="s">
        <v>485</v>
      </c>
      <c r="C78" s="13">
        <v>3</v>
      </c>
      <c r="D78" s="47">
        <v>0</v>
      </c>
      <c r="E78" s="48">
        <f t="shared" si="1"/>
        <v>0</v>
      </c>
    </row>
    <row r="79" spans="1:5" ht="15">
      <c r="A79" s="13" t="s">
        <v>590</v>
      </c>
      <c r="B79" s="34" t="s">
        <v>485</v>
      </c>
      <c r="C79" s="13">
        <v>3</v>
      </c>
      <c r="D79" s="47">
        <v>0</v>
      </c>
      <c r="E79" s="48">
        <f t="shared" si="1"/>
        <v>0</v>
      </c>
    </row>
    <row r="80" spans="1:5" ht="15">
      <c r="A80" s="13" t="s">
        <v>591</v>
      </c>
      <c r="B80" s="34" t="s">
        <v>485</v>
      </c>
      <c r="C80" s="13">
        <v>3</v>
      </c>
      <c r="D80" s="47">
        <v>0</v>
      </c>
      <c r="E80" s="48">
        <f t="shared" si="1"/>
        <v>0</v>
      </c>
    </row>
    <row r="81" spans="1:5" ht="15">
      <c r="A81" s="13" t="s">
        <v>592</v>
      </c>
      <c r="B81" s="34" t="s">
        <v>485</v>
      </c>
      <c r="C81" s="13">
        <v>3</v>
      </c>
      <c r="D81" s="47">
        <v>0</v>
      </c>
      <c r="E81" s="48">
        <f t="shared" si="1"/>
        <v>0</v>
      </c>
    </row>
    <row r="82" spans="1:5" ht="15">
      <c r="A82" s="13" t="s">
        <v>500</v>
      </c>
      <c r="B82" s="34" t="s">
        <v>508</v>
      </c>
      <c r="C82" s="13">
        <v>2</v>
      </c>
      <c r="D82" s="47">
        <v>0</v>
      </c>
      <c r="E82" s="48">
        <f t="shared" si="1"/>
        <v>0</v>
      </c>
    </row>
    <row r="83" spans="1:5" ht="15">
      <c r="A83" s="13" t="s">
        <v>501</v>
      </c>
      <c r="B83" s="34" t="s">
        <v>508</v>
      </c>
      <c r="C83" s="13">
        <v>2</v>
      </c>
      <c r="D83" s="47">
        <v>0</v>
      </c>
      <c r="E83" s="48">
        <f t="shared" si="1"/>
        <v>0</v>
      </c>
    </row>
    <row r="84" spans="1:5" ht="15">
      <c r="A84" s="13" t="s">
        <v>502</v>
      </c>
      <c r="B84" s="34" t="s">
        <v>508</v>
      </c>
      <c r="C84" s="13">
        <v>2</v>
      </c>
      <c r="D84" s="47">
        <v>0</v>
      </c>
      <c r="E84" s="48">
        <f t="shared" si="1"/>
        <v>0</v>
      </c>
    </row>
    <row r="85" spans="1:5" ht="15">
      <c r="A85" s="13" t="s">
        <v>503</v>
      </c>
      <c r="B85" s="34" t="s">
        <v>508</v>
      </c>
      <c r="C85" s="13">
        <v>2</v>
      </c>
      <c r="D85" s="47">
        <v>0</v>
      </c>
      <c r="E85" s="48">
        <f t="shared" si="1"/>
        <v>0</v>
      </c>
    </row>
    <row r="86" spans="1:5" ht="15">
      <c r="A86" s="13" t="s">
        <v>504</v>
      </c>
      <c r="B86" s="34" t="s">
        <v>508</v>
      </c>
      <c r="C86" s="13">
        <v>2</v>
      </c>
      <c r="D86" s="47">
        <v>0</v>
      </c>
      <c r="E86" s="48">
        <f t="shared" si="1"/>
        <v>0</v>
      </c>
    </row>
    <row r="87" spans="1:5" ht="15">
      <c r="A87" s="13" t="s">
        <v>505</v>
      </c>
      <c r="B87" s="34" t="s">
        <v>508</v>
      </c>
      <c r="C87" s="13">
        <v>2</v>
      </c>
      <c r="D87" s="47">
        <v>0</v>
      </c>
      <c r="E87" s="48">
        <f t="shared" si="1"/>
        <v>0</v>
      </c>
    </row>
    <row r="88" spans="1:5" ht="15">
      <c r="A88" s="13" t="s">
        <v>506</v>
      </c>
      <c r="B88" s="34" t="s">
        <v>508</v>
      </c>
      <c r="C88" s="13">
        <v>2</v>
      </c>
      <c r="D88" s="47">
        <v>0</v>
      </c>
      <c r="E88" s="48">
        <f t="shared" si="1"/>
        <v>0</v>
      </c>
    </row>
    <row r="89" spans="1:5" ht="15">
      <c r="A89" s="21" t="s">
        <v>507</v>
      </c>
      <c r="B89" s="34" t="s">
        <v>508</v>
      </c>
      <c r="C89" s="13">
        <v>2</v>
      </c>
      <c r="D89" s="47">
        <v>0</v>
      </c>
      <c r="E89" s="48">
        <f t="shared" si="1"/>
        <v>0</v>
      </c>
    </row>
    <row r="90" spans="1:5" ht="15">
      <c r="A90" s="13" t="s">
        <v>512</v>
      </c>
      <c r="B90" s="34" t="s">
        <v>513</v>
      </c>
      <c r="C90" s="13">
        <v>2</v>
      </c>
      <c r="D90" s="47">
        <v>0</v>
      </c>
      <c r="E90" s="48">
        <f t="shared" si="1"/>
        <v>0</v>
      </c>
    </row>
    <row r="91" spans="1:5" ht="15">
      <c r="A91" s="13" t="s">
        <v>520</v>
      </c>
      <c r="B91" s="34" t="s">
        <v>521</v>
      </c>
      <c r="C91" s="13">
        <v>1</v>
      </c>
      <c r="D91" s="47">
        <v>0</v>
      </c>
      <c r="E91" s="48">
        <f t="shared" si="1"/>
        <v>0</v>
      </c>
    </row>
    <row r="92" spans="1:5" ht="15">
      <c r="A92" s="4" t="s">
        <v>544</v>
      </c>
      <c r="B92" s="32" t="s">
        <v>548</v>
      </c>
      <c r="C92" s="5">
        <v>1</v>
      </c>
      <c r="D92" s="47">
        <v>0</v>
      </c>
      <c r="E92" s="48">
        <f t="shared" si="1"/>
        <v>0</v>
      </c>
    </row>
    <row r="93" spans="1:5" ht="15">
      <c r="A93" s="4" t="s">
        <v>545</v>
      </c>
      <c r="B93" s="32" t="s">
        <v>548</v>
      </c>
      <c r="C93" s="5">
        <v>1</v>
      </c>
      <c r="D93" s="47">
        <v>0</v>
      </c>
      <c r="E93" s="48">
        <f t="shared" si="1"/>
        <v>0</v>
      </c>
    </row>
    <row r="94" spans="1:5" ht="15">
      <c r="A94" s="4" t="s">
        <v>546</v>
      </c>
      <c r="B94" s="32" t="s">
        <v>548</v>
      </c>
      <c r="C94" s="5">
        <v>1</v>
      </c>
      <c r="D94" s="47">
        <v>0</v>
      </c>
      <c r="E94" s="48">
        <f t="shared" si="1"/>
        <v>0</v>
      </c>
    </row>
    <row r="95" spans="1:5" ht="15">
      <c r="A95" s="4" t="s">
        <v>547</v>
      </c>
      <c r="B95" s="32" t="s">
        <v>548</v>
      </c>
      <c r="C95" s="5">
        <v>1</v>
      </c>
      <c r="D95" s="47">
        <v>0</v>
      </c>
      <c r="E95" s="48">
        <f t="shared" si="1"/>
        <v>0</v>
      </c>
    </row>
    <row r="97" spans="1:5" s="6" customFormat="1" ht="15.75">
      <c r="A97" s="53" t="s">
        <v>723</v>
      </c>
      <c r="B97" s="54"/>
      <c r="C97" s="54"/>
      <c r="D97" s="55">
        <f>SUM(E2:E95)</f>
        <v>0</v>
      </c>
      <c r="E97" s="54"/>
    </row>
  </sheetData>
  <mergeCells count="2">
    <mergeCell ref="A97:C97"/>
    <mergeCell ref="D97:E9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 topLeftCell="A61">
      <selection activeCell="D4" sqref="D4:D103"/>
    </sheetView>
  </sheetViews>
  <sheetFormatPr defaultColWidth="9.140625" defaultRowHeight="15"/>
  <cols>
    <col min="1" max="1" width="35.7109375" style="0" customWidth="1"/>
    <col min="2" max="2" width="60.57421875" style="0" customWidth="1"/>
    <col min="3" max="3" width="15.421875" style="0" customWidth="1"/>
    <col min="4" max="4" width="18.57421875" style="0" customWidth="1"/>
    <col min="5" max="5" width="19.851562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3" t="s">
        <v>2</v>
      </c>
      <c r="B2" s="31" t="s">
        <v>3</v>
      </c>
      <c r="C2" s="5">
        <v>30</v>
      </c>
      <c r="D2" s="48">
        <v>0</v>
      </c>
      <c r="E2" s="48">
        <f>D2*C2</f>
        <v>0</v>
      </c>
    </row>
    <row r="3" spans="1:5" ht="15">
      <c r="A3" s="3" t="s">
        <v>10</v>
      </c>
      <c r="B3" s="31" t="s">
        <v>11</v>
      </c>
      <c r="C3" s="5">
        <v>14</v>
      </c>
      <c r="D3" s="48">
        <v>0</v>
      </c>
      <c r="E3" s="48">
        <f aca="true" t="shared" si="0" ref="E3:E66">D3*C3</f>
        <v>0</v>
      </c>
    </row>
    <row r="4" spans="1:5" ht="15">
      <c r="A4" s="23" t="s">
        <v>559</v>
      </c>
      <c r="B4" s="31"/>
      <c r="C4" s="5">
        <v>4</v>
      </c>
      <c r="D4" s="48">
        <v>0</v>
      </c>
      <c r="E4" s="48">
        <f t="shared" si="0"/>
        <v>0</v>
      </c>
    </row>
    <row r="5" spans="1:5" ht="15">
      <c r="A5" s="3" t="s">
        <v>12</v>
      </c>
      <c r="B5" s="31" t="s">
        <v>11</v>
      </c>
      <c r="C5" s="5">
        <v>14</v>
      </c>
      <c r="D5" s="48">
        <v>0</v>
      </c>
      <c r="E5" s="48">
        <f t="shared" si="0"/>
        <v>0</v>
      </c>
    </row>
    <row r="6" spans="1:5" ht="15">
      <c r="A6" s="23" t="s">
        <v>560</v>
      </c>
      <c r="B6" s="31"/>
      <c r="C6" s="5">
        <v>4</v>
      </c>
      <c r="D6" s="48">
        <v>0</v>
      </c>
      <c r="E6" s="48">
        <f t="shared" si="0"/>
        <v>0</v>
      </c>
    </row>
    <row r="7" spans="1:5" ht="15">
      <c r="A7" s="3" t="s">
        <v>13</v>
      </c>
      <c r="B7" s="31" t="s">
        <v>11</v>
      </c>
      <c r="C7" s="5">
        <v>14</v>
      </c>
      <c r="D7" s="48">
        <v>0</v>
      </c>
      <c r="E7" s="48">
        <f t="shared" si="0"/>
        <v>0</v>
      </c>
    </row>
    <row r="8" spans="1:5" ht="15">
      <c r="A8" s="23" t="s">
        <v>561</v>
      </c>
      <c r="B8" s="31"/>
      <c r="C8" s="5">
        <v>4</v>
      </c>
      <c r="D8" s="48">
        <v>0</v>
      </c>
      <c r="E8" s="48">
        <f t="shared" si="0"/>
        <v>0</v>
      </c>
    </row>
    <row r="9" spans="1:5" ht="15">
      <c r="A9" s="3" t="s">
        <v>14</v>
      </c>
      <c r="B9" s="31" t="s">
        <v>11</v>
      </c>
      <c r="C9" s="5">
        <v>17</v>
      </c>
      <c r="D9" s="48">
        <v>0</v>
      </c>
      <c r="E9" s="48">
        <f t="shared" si="0"/>
        <v>0</v>
      </c>
    </row>
    <row r="10" spans="1:5" ht="15">
      <c r="A10" s="23" t="s">
        <v>562</v>
      </c>
      <c r="B10" s="31"/>
      <c r="C10" s="5">
        <v>5</v>
      </c>
      <c r="D10" s="48">
        <v>0</v>
      </c>
      <c r="E10" s="48">
        <f t="shared" si="0"/>
        <v>0</v>
      </c>
    </row>
    <row r="11" spans="1:5" ht="15">
      <c r="A11" s="3" t="s">
        <v>18</v>
      </c>
      <c r="B11" s="31" t="s">
        <v>36</v>
      </c>
      <c r="C11" s="5">
        <v>43</v>
      </c>
      <c r="D11" s="48">
        <v>0</v>
      </c>
      <c r="E11" s="48">
        <f t="shared" si="0"/>
        <v>0</v>
      </c>
    </row>
    <row r="12" spans="1:5" ht="15">
      <c r="A12" s="23" t="s">
        <v>563</v>
      </c>
      <c r="B12" s="31" t="s">
        <v>705</v>
      </c>
      <c r="C12" s="5">
        <v>2</v>
      </c>
      <c r="D12" s="48">
        <v>0</v>
      </c>
      <c r="E12" s="48">
        <f t="shared" si="0"/>
        <v>0</v>
      </c>
    </row>
    <row r="13" spans="1:5" ht="15">
      <c r="A13" s="3" t="s">
        <v>542</v>
      </c>
      <c r="B13" s="31" t="s">
        <v>20</v>
      </c>
      <c r="C13" s="5">
        <v>76</v>
      </c>
      <c r="D13" s="48">
        <v>0</v>
      </c>
      <c r="E13" s="48">
        <f t="shared" si="0"/>
        <v>0</v>
      </c>
    </row>
    <row r="14" spans="1:5" ht="15">
      <c r="A14" s="3" t="s">
        <v>24</v>
      </c>
      <c r="B14" s="31" t="s">
        <v>706</v>
      </c>
      <c r="C14" s="5">
        <v>6</v>
      </c>
      <c r="D14" s="48">
        <v>0</v>
      </c>
      <c r="E14" s="48">
        <f t="shared" si="0"/>
        <v>0</v>
      </c>
    </row>
    <row r="15" spans="1:5" ht="15">
      <c r="A15" s="4" t="s">
        <v>32</v>
      </c>
      <c r="B15" s="32" t="s">
        <v>25</v>
      </c>
      <c r="C15" s="5">
        <v>3</v>
      </c>
      <c r="D15" s="48">
        <v>0</v>
      </c>
      <c r="E15" s="48">
        <f t="shared" si="0"/>
        <v>0</v>
      </c>
    </row>
    <row r="16" spans="1:5" ht="15">
      <c r="A16" s="4" t="s">
        <v>35</v>
      </c>
      <c r="B16" s="32" t="s">
        <v>36</v>
      </c>
      <c r="C16" s="5">
        <v>66</v>
      </c>
      <c r="D16" s="48">
        <v>0</v>
      </c>
      <c r="E16" s="48">
        <f t="shared" si="0"/>
        <v>0</v>
      </c>
    </row>
    <row r="17" spans="1:5" ht="15">
      <c r="A17" s="24" t="s">
        <v>564</v>
      </c>
      <c r="B17" s="32"/>
      <c r="C17" s="5">
        <v>4</v>
      </c>
      <c r="D17" s="48">
        <v>0</v>
      </c>
      <c r="E17" s="48">
        <f t="shared" si="0"/>
        <v>0</v>
      </c>
    </row>
    <row r="18" spans="1:5" ht="15">
      <c r="A18" s="4" t="s">
        <v>37</v>
      </c>
      <c r="B18" s="32" t="s">
        <v>36</v>
      </c>
      <c r="C18" s="5">
        <v>55</v>
      </c>
      <c r="D18" s="48">
        <v>0</v>
      </c>
      <c r="E18" s="48">
        <f t="shared" si="0"/>
        <v>0</v>
      </c>
    </row>
    <row r="19" spans="1:5" ht="15">
      <c r="A19" s="24" t="s">
        <v>565</v>
      </c>
      <c r="B19" s="32"/>
      <c r="C19" s="5">
        <v>2</v>
      </c>
      <c r="D19" s="48">
        <v>0</v>
      </c>
      <c r="E19" s="48">
        <f t="shared" si="0"/>
        <v>0</v>
      </c>
    </row>
    <row r="20" spans="1:5" ht="15">
      <c r="A20" s="4" t="s">
        <v>38</v>
      </c>
      <c r="B20" s="32" t="s">
        <v>39</v>
      </c>
      <c r="C20" s="5">
        <v>65</v>
      </c>
      <c r="D20" s="48">
        <v>0</v>
      </c>
      <c r="E20" s="48">
        <f t="shared" si="0"/>
        <v>0</v>
      </c>
    </row>
    <row r="21" spans="1:5" ht="15">
      <c r="A21" s="4" t="s">
        <v>40</v>
      </c>
      <c r="B21" s="32" t="s">
        <v>39</v>
      </c>
      <c r="C21" s="5">
        <v>64</v>
      </c>
      <c r="D21" s="48">
        <v>0</v>
      </c>
      <c r="E21" s="48">
        <f t="shared" si="0"/>
        <v>0</v>
      </c>
    </row>
    <row r="22" spans="1:5" ht="15">
      <c r="A22" s="3" t="s">
        <v>41</v>
      </c>
      <c r="B22" s="31" t="s">
        <v>39</v>
      </c>
      <c r="C22" s="5">
        <v>64</v>
      </c>
      <c r="D22" s="48">
        <v>0</v>
      </c>
      <c r="E22" s="48">
        <f t="shared" si="0"/>
        <v>0</v>
      </c>
    </row>
    <row r="23" spans="1:5" ht="15">
      <c r="A23" s="3" t="s">
        <v>42</v>
      </c>
      <c r="B23" s="31" t="s">
        <v>39</v>
      </c>
      <c r="C23" s="5">
        <v>64</v>
      </c>
      <c r="D23" s="48">
        <v>0</v>
      </c>
      <c r="E23" s="48">
        <f t="shared" si="0"/>
        <v>0</v>
      </c>
    </row>
    <row r="24" spans="1:5" ht="15">
      <c r="A24" s="3" t="s">
        <v>43</v>
      </c>
      <c r="B24" s="31" t="s">
        <v>39</v>
      </c>
      <c r="C24" s="5">
        <v>51</v>
      </c>
      <c r="D24" s="48">
        <v>0</v>
      </c>
      <c r="E24" s="48">
        <f t="shared" si="0"/>
        <v>0</v>
      </c>
    </row>
    <row r="25" spans="1:5" ht="15">
      <c r="A25" s="3" t="s">
        <v>44</v>
      </c>
      <c r="B25" s="31" t="s">
        <v>45</v>
      </c>
      <c r="C25" s="5">
        <v>114</v>
      </c>
      <c r="D25" s="48">
        <v>0</v>
      </c>
      <c r="E25" s="48">
        <f t="shared" si="0"/>
        <v>0</v>
      </c>
    </row>
    <row r="26" spans="1:5" ht="15">
      <c r="A26" s="3" t="s">
        <v>46</v>
      </c>
      <c r="B26" s="31" t="s">
        <v>49</v>
      </c>
      <c r="C26" s="5">
        <v>11</v>
      </c>
      <c r="D26" s="48">
        <v>0</v>
      </c>
      <c r="E26" s="48">
        <f t="shared" si="0"/>
        <v>0</v>
      </c>
    </row>
    <row r="27" spans="1:5" ht="15">
      <c r="A27" s="3" t="s">
        <v>47</v>
      </c>
      <c r="B27" s="31" t="s">
        <v>48</v>
      </c>
      <c r="C27" s="5">
        <v>1</v>
      </c>
      <c r="D27" s="48">
        <v>0</v>
      </c>
      <c r="E27" s="48">
        <f t="shared" si="0"/>
        <v>0</v>
      </c>
    </row>
    <row r="28" spans="1:5" ht="15">
      <c r="A28" s="3" t="s">
        <v>582</v>
      </c>
      <c r="B28" s="31" t="s">
        <v>434</v>
      </c>
      <c r="C28" s="5">
        <v>8</v>
      </c>
      <c r="D28" s="48">
        <v>0</v>
      </c>
      <c r="E28" s="48">
        <f t="shared" si="0"/>
        <v>0</v>
      </c>
    </row>
    <row r="29" spans="1:5" ht="15">
      <c r="A29" s="3" t="s">
        <v>52</v>
      </c>
      <c r="B29" s="31" t="s">
        <v>53</v>
      </c>
      <c r="C29" s="5">
        <v>2</v>
      </c>
      <c r="D29" s="48">
        <v>0</v>
      </c>
      <c r="E29" s="48">
        <f t="shared" si="0"/>
        <v>0</v>
      </c>
    </row>
    <row r="30" spans="1:5" ht="15">
      <c r="A30" s="4" t="s">
        <v>55</v>
      </c>
      <c r="B30" s="32" t="s">
        <v>54</v>
      </c>
      <c r="C30" s="5">
        <v>4</v>
      </c>
      <c r="D30" s="48">
        <v>0</v>
      </c>
      <c r="E30" s="48">
        <f t="shared" si="0"/>
        <v>0</v>
      </c>
    </row>
    <row r="31" spans="1:5" ht="15">
      <c r="A31" s="4" t="s">
        <v>63</v>
      </c>
      <c r="B31" s="32" t="s">
        <v>64</v>
      </c>
      <c r="C31" s="5">
        <v>25</v>
      </c>
      <c r="D31" s="48">
        <v>0</v>
      </c>
      <c r="E31" s="48">
        <f t="shared" si="0"/>
        <v>0</v>
      </c>
    </row>
    <row r="32" spans="1:5" ht="15">
      <c r="A32" s="24" t="s">
        <v>566</v>
      </c>
      <c r="B32" s="32"/>
      <c r="C32" s="5">
        <v>1</v>
      </c>
      <c r="D32" s="48">
        <v>0</v>
      </c>
      <c r="E32" s="48">
        <f t="shared" si="0"/>
        <v>0</v>
      </c>
    </row>
    <row r="33" spans="1:5" ht="15">
      <c r="A33" s="4" t="s">
        <v>65</v>
      </c>
      <c r="B33" s="32" t="s">
        <v>64</v>
      </c>
      <c r="C33" s="5">
        <v>25</v>
      </c>
      <c r="D33" s="48">
        <v>0</v>
      </c>
      <c r="E33" s="48">
        <f t="shared" si="0"/>
        <v>0</v>
      </c>
    </row>
    <row r="34" spans="1:5" ht="15">
      <c r="A34" s="24" t="s">
        <v>567</v>
      </c>
      <c r="B34" s="32"/>
      <c r="C34" s="5">
        <v>1</v>
      </c>
      <c r="D34" s="48">
        <v>0</v>
      </c>
      <c r="E34" s="48">
        <f t="shared" si="0"/>
        <v>0</v>
      </c>
    </row>
    <row r="35" spans="1:5" ht="15">
      <c r="A35" s="4" t="s">
        <v>66</v>
      </c>
      <c r="B35" s="32" t="s">
        <v>64</v>
      </c>
      <c r="C35" s="5">
        <v>25</v>
      </c>
      <c r="D35" s="48">
        <v>0</v>
      </c>
      <c r="E35" s="48">
        <f t="shared" si="0"/>
        <v>0</v>
      </c>
    </row>
    <row r="36" spans="1:5" ht="15">
      <c r="A36" s="24" t="s">
        <v>568</v>
      </c>
      <c r="B36" s="32"/>
      <c r="C36" s="5">
        <v>1</v>
      </c>
      <c r="D36" s="48">
        <v>0</v>
      </c>
      <c r="E36" s="48">
        <f t="shared" si="0"/>
        <v>0</v>
      </c>
    </row>
    <row r="37" spans="1:5" ht="15">
      <c r="A37" s="4" t="s">
        <v>84</v>
      </c>
      <c r="B37" s="32" t="s">
        <v>85</v>
      </c>
      <c r="C37" s="5">
        <v>4</v>
      </c>
      <c r="D37" s="48">
        <v>0</v>
      </c>
      <c r="E37" s="48">
        <f t="shared" si="0"/>
        <v>0</v>
      </c>
    </row>
    <row r="38" spans="1:5" ht="15">
      <c r="A38" s="3" t="s">
        <v>87</v>
      </c>
      <c r="B38" s="31" t="s">
        <v>91</v>
      </c>
      <c r="C38" s="5">
        <v>2</v>
      </c>
      <c r="D38" s="48">
        <v>0</v>
      </c>
      <c r="E38" s="48">
        <f t="shared" si="0"/>
        <v>0</v>
      </c>
    </row>
    <row r="39" spans="1:5" ht="15">
      <c r="A39" s="3" t="s">
        <v>88</v>
      </c>
      <c r="B39" s="31" t="s">
        <v>91</v>
      </c>
      <c r="C39" s="5">
        <v>2</v>
      </c>
      <c r="D39" s="48">
        <v>0</v>
      </c>
      <c r="E39" s="48">
        <f t="shared" si="0"/>
        <v>0</v>
      </c>
    </row>
    <row r="40" spans="1:5" ht="15">
      <c r="A40" s="3" t="s">
        <v>89</v>
      </c>
      <c r="B40" s="31" t="s">
        <v>91</v>
      </c>
      <c r="C40" s="5">
        <v>2</v>
      </c>
      <c r="D40" s="48">
        <v>0</v>
      </c>
      <c r="E40" s="48">
        <f t="shared" si="0"/>
        <v>0</v>
      </c>
    </row>
    <row r="41" spans="1:5" ht="15">
      <c r="A41" s="3" t="s">
        <v>90</v>
      </c>
      <c r="B41" s="31" t="s">
        <v>91</v>
      </c>
      <c r="C41" s="5">
        <v>2</v>
      </c>
      <c r="D41" s="48">
        <v>0</v>
      </c>
      <c r="E41" s="48">
        <f t="shared" si="0"/>
        <v>0</v>
      </c>
    </row>
    <row r="42" spans="1:5" ht="15">
      <c r="A42" s="4" t="s">
        <v>92</v>
      </c>
      <c r="B42" s="32" t="s">
        <v>96</v>
      </c>
      <c r="C42" s="5">
        <v>24</v>
      </c>
      <c r="D42" s="48">
        <v>0</v>
      </c>
      <c r="E42" s="48">
        <f t="shared" si="0"/>
        <v>0</v>
      </c>
    </row>
    <row r="43" spans="1:5" ht="15">
      <c r="A43" s="4" t="s">
        <v>93</v>
      </c>
      <c r="B43" s="32" t="s">
        <v>96</v>
      </c>
      <c r="C43" s="5">
        <v>19</v>
      </c>
      <c r="D43" s="48">
        <v>0</v>
      </c>
      <c r="E43" s="48">
        <f t="shared" si="0"/>
        <v>0</v>
      </c>
    </row>
    <row r="44" spans="1:5" ht="15">
      <c r="A44" s="4" t="s">
        <v>94</v>
      </c>
      <c r="B44" s="32" t="s">
        <v>96</v>
      </c>
      <c r="C44" s="5">
        <v>19</v>
      </c>
      <c r="D44" s="48">
        <v>0</v>
      </c>
      <c r="E44" s="48">
        <f t="shared" si="0"/>
        <v>0</v>
      </c>
    </row>
    <row r="45" spans="1:5" ht="15">
      <c r="A45" s="4" t="s">
        <v>95</v>
      </c>
      <c r="B45" s="32" t="s">
        <v>96</v>
      </c>
      <c r="C45" s="5">
        <v>19</v>
      </c>
      <c r="D45" s="48">
        <v>0</v>
      </c>
      <c r="E45" s="48">
        <f t="shared" si="0"/>
        <v>0</v>
      </c>
    </row>
    <row r="46" spans="1:5" ht="15">
      <c r="A46" s="4" t="s">
        <v>97</v>
      </c>
      <c r="B46" s="32" t="s">
        <v>98</v>
      </c>
      <c r="C46" s="5">
        <v>2</v>
      </c>
      <c r="D46" s="48">
        <v>0</v>
      </c>
      <c r="E46" s="48">
        <f t="shared" si="0"/>
        <v>0</v>
      </c>
    </row>
    <row r="47" spans="1:5" ht="15">
      <c r="A47" s="3" t="s">
        <v>117</v>
      </c>
      <c r="B47" s="31"/>
      <c r="C47" s="5">
        <v>3</v>
      </c>
      <c r="D47" s="48">
        <v>0</v>
      </c>
      <c r="E47" s="48">
        <f t="shared" si="0"/>
        <v>0</v>
      </c>
    </row>
    <row r="48" spans="1:5" ht="15">
      <c r="A48" s="3" t="s">
        <v>118</v>
      </c>
      <c r="B48" s="31"/>
      <c r="C48" s="5">
        <v>10</v>
      </c>
      <c r="D48" s="48">
        <v>0</v>
      </c>
      <c r="E48" s="48">
        <f t="shared" si="0"/>
        <v>0</v>
      </c>
    </row>
    <row r="49" spans="1:5" ht="15">
      <c r="A49" s="3" t="s">
        <v>119</v>
      </c>
      <c r="B49" s="31"/>
      <c r="C49" s="5">
        <v>10</v>
      </c>
      <c r="D49" s="48">
        <v>0</v>
      </c>
      <c r="E49" s="48">
        <f t="shared" si="0"/>
        <v>0</v>
      </c>
    </row>
    <row r="50" spans="1:5" ht="15">
      <c r="A50" s="3" t="s">
        <v>120</v>
      </c>
      <c r="B50" s="31"/>
      <c r="C50" s="5">
        <v>10</v>
      </c>
      <c r="D50" s="48">
        <v>0</v>
      </c>
      <c r="E50" s="48">
        <f t="shared" si="0"/>
        <v>0</v>
      </c>
    </row>
    <row r="51" spans="1:5" ht="15">
      <c r="A51" s="4" t="s">
        <v>121</v>
      </c>
      <c r="B51" s="32"/>
      <c r="C51" s="5">
        <v>10</v>
      </c>
      <c r="D51" s="48">
        <v>0</v>
      </c>
      <c r="E51" s="48">
        <f t="shared" si="0"/>
        <v>0</v>
      </c>
    </row>
    <row r="52" spans="1:5" ht="15">
      <c r="A52" s="4" t="s">
        <v>122</v>
      </c>
      <c r="B52" s="32"/>
      <c r="C52" s="5">
        <v>10</v>
      </c>
      <c r="D52" s="48">
        <v>0</v>
      </c>
      <c r="E52" s="48">
        <f t="shared" si="0"/>
        <v>0</v>
      </c>
    </row>
    <row r="53" spans="1:5" ht="15">
      <c r="A53" s="4" t="s">
        <v>139</v>
      </c>
      <c r="B53" s="32" t="s">
        <v>463</v>
      </c>
      <c r="C53" s="5">
        <v>8</v>
      </c>
      <c r="D53" s="48">
        <v>0</v>
      </c>
      <c r="E53" s="48">
        <f t="shared" si="0"/>
        <v>0</v>
      </c>
    </row>
    <row r="54" spans="1:5" ht="15">
      <c r="A54" s="4" t="s">
        <v>140</v>
      </c>
      <c r="B54" s="32" t="s">
        <v>463</v>
      </c>
      <c r="C54" s="5">
        <v>13</v>
      </c>
      <c r="D54" s="48">
        <v>0</v>
      </c>
      <c r="E54" s="48">
        <f t="shared" si="0"/>
        <v>0</v>
      </c>
    </row>
    <row r="55" spans="1:5" ht="15">
      <c r="A55" s="4" t="s">
        <v>146</v>
      </c>
      <c r="B55" s="32" t="s">
        <v>150</v>
      </c>
      <c r="C55" s="5">
        <v>13</v>
      </c>
      <c r="D55" s="48">
        <v>0</v>
      </c>
      <c r="E55" s="48">
        <f t="shared" si="0"/>
        <v>0</v>
      </c>
    </row>
    <row r="56" spans="1:5" ht="15">
      <c r="A56" s="4" t="s">
        <v>147</v>
      </c>
      <c r="B56" s="32" t="s">
        <v>150</v>
      </c>
      <c r="C56" s="5">
        <v>15</v>
      </c>
      <c r="D56" s="48">
        <v>0</v>
      </c>
      <c r="E56" s="48">
        <f t="shared" si="0"/>
        <v>0</v>
      </c>
    </row>
    <row r="57" spans="1:5" ht="15">
      <c r="A57" s="4" t="s">
        <v>148</v>
      </c>
      <c r="B57" s="32" t="s">
        <v>150</v>
      </c>
      <c r="C57" s="5">
        <v>17</v>
      </c>
      <c r="D57" s="48">
        <v>0</v>
      </c>
      <c r="E57" s="48">
        <f t="shared" si="0"/>
        <v>0</v>
      </c>
    </row>
    <row r="58" spans="1:5" ht="15">
      <c r="A58" s="4" t="s">
        <v>163</v>
      </c>
      <c r="B58" s="32" t="s">
        <v>150</v>
      </c>
      <c r="C58" s="5">
        <v>15</v>
      </c>
      <c r="D58" s="48">
        <v>0</v>
      </c>
      <c r="E58" s="48">
        <f t="shared" si="0"/>
        <v>0</v>
      </c>
    </row>
    <row r="59" spans="1:5" ht="15">
      <c r="A59" s="3" t="s">
        <v>149</v>
      </c>
      <c r="B59" s="32" t="s">
        <v>150</v>
      </c>
      <c r="C59" s="5">
        <v>16</v>
      </c>
      <c r="D59" s="48">
        <v>0</v>
      </c>
      <c r="E59" s="48">
        <f t="shared" si="0"/>
        <v>0</v>
      </c>
    </row>
    <row r="60" spans="1:5" ht="15">
      <c r="A60" s="3" t="s">
        <v>152</v>
      </c>
      <c r="B60" s="31" t="s">
        <v>153</v>
      </c>
      <c r="C60" s="5">
        <v>3</v>
      </c>
      <c r="D60" s="48">
        <v>0</v>
      </c>
      <c r="E60" s="48">
        <f t="shared" si="0"/>
        <v>0</v>
      </c>
    </row>
    <row r="61" spans="1:5" ht="15">
      <c r="A61" s="3" t="s">
        <v>161</v>
      </c>
      <c r="B61" s="31" t="s">
        <v>162</v>
      </c>
      <c r="C61" s="5">
        <v>4</v>
      </c>
      <c r="D61" s="48">
        <v>0</v>
      </c>
      <c r="E61" s="48">
        <f t="shared" si="0"/>
        <v>0</v>
      </c>
    </row>
    <row r="62" spans="1:5" ht="15">
      <c r="A62" s="4" t="s">
        <v>164</v>
      </c>
      <c r="B62" s="31" t="s">
        <v>162</v>
      </c>
      <c r="C62" s="5">
        <v>4</v>
      </c>
      <c r="D62" s="48">
        <v>0</v>
      </c>
      <c r="E62" s="48">
        <f t="shared" si="0"/>
        <v>0</v>
      </c>
    </row>
    <row r="63" spans="1:5" ht="15">
      <c r="A63" s="4" t="s">
        <v>165</v>
      </c>
      <c r="B63" s="31" t="s">
        <v>162</v>
      </c>
      <c r="C63" s="5">
        <v>4</v>
      </c>
      <c r="D63" s="48">
        <v>0</v>
      </c>
      <c r="E63" s="48">
        <f t="shared" si="0"/>
        <v>0</v>
      </c>
    </row>
    <row r="64" spans="1:5" ht="15">
      <c r="A64" s="4" t="s">
        <v>166</v>
      </c>
      <c r="B64" s="31" t="s">
        <v>162</v>
      </c>
      <c r="C64" s="5">
        <v>4</v>
      </c>
      <c r="D64" s="48">
        <v>0</v>
      </c>
      <c r="E64" s="48">
        <f t="shared" si="0"/>
        <v>0</v>
      </c>
    </row>
    <row r="65" spans="1:5" ht="15">
      <c r="A65" s="4" t="s">
        <v>168</v>
      </c>
      <c r="B65" s="32" t="s">
        <v>169</v>
      </c>
      <c r="C65" s="5">
        <v>6</v>
      </c>
      <c r="D65" s="48">
        <v>0</v>
      </c>
      <c r="E65" s="48">
        <f t="shared" si="0"/>
        <v>0</v>
      </c>
    </row>
    <row r="66" spans="1:5" ht="15">
      <c r="A66" s="4" t="s">
        <v>569</v>
      </c>
      <c r="B66" s="32" t="s">
        <v>169</v>
      </c>
      <c r="C66" s="5">
        <v>6</v>
      </c>
      <c r="D66" s="48">
        <v>0</v>
      </c>
      <c r="E66" s="48">
        <f t="shared" si="0"/>
        <v>0</v>
      </c>
    </row>
    <row r="67" spans="1:5" ht="15">
      <c r="A67" s="3" t="s">
        <v>198</v>
      </c>
      <c r="B67" s="31" t="s">
        <v>173</v>
      </c>
      <c r="C67" s="5">
        <v>22</v>
      </c>
      <c r="D67" s="48">
        <v>0</v>
      </c>
      <c r="E67" s="48">
        <f aca="true" t="shared" si="1" ref="E67:E103">D67*C67</f>
        <v>0</v>
      </c>
    </row>
    <row r="68" spans="1:5" ht="15">
      <c r="A68" s="3" t="s">
        <v>170</v>
      </c>
      <c r="B68" s="31" t="s">
        <v>173</v>
      </c>
      <c r="C68" s="5">
        <v>18</v>
      </c>
      <c r="D68" s="48">
        <v>0</v>
      </c>
      <c r="E68" s="48">
        <f t="shared" si="1"/>
        <v>0</v>
      </c>
    </row>
    <row r="69" spans="1:5" ht="15">
      <c r="A69" s="3" t="s">
        <v>171</v>
      </c>
      <c r="B69" s="31" t="s">
        <v>173</v>
      </c>
      <c r="C69" s="5">
        <v>18</v>
      </c>
      <c r="D69" s="48">
        <v>0</v>
      </c>
      <c r="E69" s="48">
        <f t="shared" si="1"/>
        <v>0</v>
      </c>
    </row>
    <row r="70" spans="1:5" ht="15">
      <c r="A70" s="3" t="s">
        <v>172</v>
      </c>
      <c r="B70" s="31" t="s">
        <v>173</v>
      </c>
      <c r="C70" s="5">
        <v>18</v>
      </c>
      <c r="D70" s="48">
        <v>0</v>
      </c>
      <c r="E70" s="48">
        <f t="shared" si="1"/>
        <v>0</v>
      </c>
    </row>
    <row r="71" spans="1:5" ht="15">
      <c r="A71" s="4" t="s">
        <v>177</v>
      </c>
      <c r="B71" s="32" t="s">
        <v>178</v>
      </c>
      <c r="C71" s="5">
        <v>1</v>
      </c>
      <c r="D71" s="48">
        <v>0</v>
      </c>
      <c r="E71" s="48">
        <f t="shared" si="1"/>
        <v>0</v>
      </c>
    </row>
    <row r="72" spans="1:5" ht="15">
      <c r="A72" s="4" t="s">
        <v>179</v>
      </c>
      <c r="B72" s="32" t="s">
        <v>180</v>
      </c>
      <c r="C72" s="5">
        <v>1</v>
      </c>
      <c r="D72" s="48">
        <v>0</v>
      </c>
      <c r="E72" s="48">
        <f t="shared" si="1"/>
        <v>0</v>
      </c>
    </row>
    <row r="73" spans="1:5" ht="15">
      <c r="A73" s="4" t="s">
        <v>199</v>
      </c>
      <c r="B73" s="32" t="s">
        <v>200</v>
      </c>
      <c r="C73" s="5">
        <v>11</v>
      </c>
      <c r="D73" s="48">
        <v>0</v>
      </c>
      <c r="E73" s="48">
        <f t="shared" si="1"/>
        <v>0</v>
      </c>
    </row>
    <row r="74" spans="1:5" ht="15">
      <c r="A74" s="13" t="s">
        <v>570</v>
      </c>
      <c r="B74" s="34" t="s">
        <v>215</v>
      </c>
      <c r="C74" s="13">
        <v>9</v>
      </c>
      <c r="D74" s="48">
        <v>0</v>
      </c>
      <c r="E74" s="48">
        <f t="shared" si="1"/>
        <v>0</v>
      </c>
    </row>
    <row r="75" spans="1:5" ht="15">
      <c r="A75" s="13" t="s">
        <v>571</v>
      </c>
      <c r="B75" s="34" t="s">
        <v>215</v>
      </c>
      <c r="C75" s="13">
        <v>9</v>
      </c>
      <c r="D75" s="48">
        <v>0</v>
      </c>
      <c r="E75" s="48">
        <f t="shared" si="1"/>
        <v>0</v>
      </c>
    </row>
    <row r="76" spans="1:5" ht="15">
      <c r="A76" s="13" t="s">
        <v>572</v>
      </c>
      <c r="B76" s="34" t="s">
        <v>215</v>
      </c>
      <c r="C76" s="13">
        <v>9</v>
      </c>
      <c r="D76" s="48">
        <v>0</v>
      </c>
      <c r="E76" s="48">
        <f t="shared" si="1"/>
        <v>0</v>
      </c>
    </row>
    <row r="77" spans="1:5" ht="15">
      <c r="A77" s="13" t="s">
        <v>573</v>
      </c>
      <c r="B77" s="34" t="s">
        <v>215</v>
      </c>
      <c r="C77" s="13">
        <v>9</v>
      </c>
      <c r="D77" s="48">
        <v>0</v>
      </c>
      <c r="E77" s="48">
        <f t="shared" si="1"/>
        <v>0</v>
      </c>
    </row>
    <row r="78" spans="1:5" ht="15">
      <c r="A78" s="25" t="s">
        <v>718</v>
      </c>
      <c r="B78" s="34" t="s">
        <v>218</v>
      </c>
      <c r="C78" s="13">
        <v>1</v>
      </c>
      <c r="D78" s="48">
        <v>0</v>
      </c>
      <c r="E78" s="48">
        <f t="shared" si="1"/>
        <v>0</v>
      </c>
    </row>
    <row r="79" spans="1:5" ht="15">
      <c r="A79" s="25" t="s">
        <v>719</v>
      </c>
      <c r="B79" s="34" t="s">
        <v>218</v>
      </c>
      <c r="C79" s="13">
        <v>1</v>
      </c>
      <c r="D79" s="48">
        <v>0</v>
      </c>
      <c r="E79" s="48">
        <f t="shared" si="1"/>
        <v>0</v>
      </c>
    </row>
    <row r="80" spans="1:5" ht="15">
      <c r="A80" s="13" t="s">
        <v>279</v>
      </c>
      <c r="B80" s="34"/>
      <c r="C80" s="13">
        <v>1</v>
      </c>
      <c r="D80" s="48">
        <v>0</v>
      </c>
      <c r="E80" s="48">
        <f t="shared" si="1"/>
        <v>0</v>
      </c>
    </row>
    <row r="81" spans="1:5" ht="15">
      <c r="A81" s="13" t="s">
        <v>290</v>
      </c>
      <c r="B81" s="34" t="s">
        <v>291</v>
      </c>
      <c r="C81" s="13">
        <v>6</v>
      </c>
      <c r="D81" s="48">
        <v>0</v>
      </c>
      <c r="E81" s="48">
        <f t="shared" si="1"/>
        <v>0</v>
      </c>
    </row>
    <row r="82" spans="1:5" ht="15">
      <c r="A82" s="13" t="s">
        <v>574</v>
      </c>
      <c r="B82" s="34" t="s">
        <v>291</v>
      </c>
      <c r="C82" s="13">
        <v>5</v>
      </c>
      <c r="D82" s="48">
        <v>0</v>
      </c>
      <c r="E82" s="48">
        <f t="shared" si="1"/>
        <v>0</v>
      </c>
    </row>
    <row r="83" spans="1:5" ht="15">
      <c r="A83" s="13" t="s">
        <v>575</v>
      </c>
      <c r="B83" s="34" t="s">
        <v>292</v>
      </c>
      <c r="C83" s="13">
        <v>1</v>
      </c>
      <c r="D83" s="48">
        <v>0</v>
      </c>
      <c r="E83" s="48">
        <f t="shared" si="1"/>
        <v>0</v>
      </c>
    </row>
    <row r="84" spans="1:5" ht="15">
      <c r="A84" s="13" t="s">
        <v>317</v>
      </c>
      <c r="B84" s="34"/>
      <c r="C84" s="13">
        <v>6</v>
      </c>
      <c r="D84" s="48">
        <v>0</v>
      </c>
      <c r="E84" s="48">
        <f t="shared" si="1"/>
        <v>0</v>
      </c>
    </row>
    <row r="85" spans="1:5" ht="15">
      <c r="A85" s="13" t="s">
        <v>325</v>
      </c>
      <c r="B85" s="34"/>
      <c r="C85" s="13">
        <v>1</v>
      </c>
      <c r="D85" s="48">
        <v>0</v>
      </c>
      <c r="E85" s="48">
        <f t="shared" si="1"/>
        <v>0</v>
      </c>
    </row>
    <row r="86" spans="1:5" ht="15">
      <c r="A86" s="26" t="s">
        <v>720</v>
      </c>
      <c r="B86" s="33" t="s">
        <v>359</v>
      </c>
      <c r="C86" s="21">
        <v>1</v>
      </c>
      <c r="D86" s="48">
        <v>0</v>
      </c>
      <c r="E86" s="48">
        <f t="shared" si="1"/>
        <v>0</v>
      </c>
    </row>
    <row r="87" spans="1:5" ht="15">
      <c r="A87" s="9" t="s">
        <v>576</v>
      </c>
      <c r="B87" s="33" t="s">
        <v>372</v>
      </c>
      <c r="C87" s="9">
        <v>1</v>
      </c>
      <c r="D87" s="48">
        <v>0</v>
      </c>
      <c r="E87" s="48">
        <f t="shared" si="1"/>
        <v>0</v>
      </c>
    </row>
    <row r="88" spans="1:5" ht="15">
      <c r="A88" s="9" t="s">
        <v>577</v>
      </c>
      <c r="B88" s="33" t="s">
        <v>390</v>
      </c>
      <c r="C88" s="9">
        <v>2</v>
      </c>
      <c r="D88" s="48">
        <v>0</v>
      </c>
      <c r="E88" s="48">
        <f t="shared" si="1"/>
        <v>0</v>
      </c>
    </row>
    <row r="89" spans="1:5" ht="15">
      <c r="A89" s="9" t="s">
        <v>444</v>
      </c>
      <c r="B89" s="33" t="s">
        <v>446</v>
      </c>
      <c r="C89" s="9">
        <v>3</v>
      </c>
      <c r="D89" s="48">
        <v>0</v>
      </c>
      <c r="E89" s="48">
        <f t="shared" si="1"/>
        <v>0</v>
      </c>
    </row>
    <row r="90" spans="1:5" ht="15">
      <c r="A90" s="9" t="s">
        <v>445</v>
      </c>
      <c r="B90" s="33" t="s">
        <v>446</v>
      </c>
      <c r="C90" s="9">
        <v>5</v>
      </c>
      <c r="D90" s="48">
        <v>0</v>
      </c>
      <c r="E90" s="48">
        <f t="shared" si="1"/>
        <v>0</v>
      </c>
    </row>
    <row r="91" spans="1:5" ht="15">
      <c r="A91" s="9" t="s">
        <v>163</v>
      </c>
      <c r="B91" s="33" t="s">
        <v>446</v>
      </c>
      <c r="C91" s="9">
        <v>3</v>
      </c>
      <c r="D91" s="48">
        <v>0</v>
      </c>
      <c r="E91" s="48">
        <f t="shared" si="1"/>
        <v>0</v>
      </c>
    </row>
    <row r="92" spans="1:5" ht="15">
      <c r="A92" s="9" t="s">
        <v>149</v>
      </c>
      <c r="B92" s="33" t="s">
        <v>446</v>
      </c>
      <c r="C92" s="9">
        <v>3</v>
      </c>
      <c r="D92" s="48">
        <v>0</v>
      </c>
      <c r="E92" s="48">
        <f t="shared" si="1"/>
        <v>0</v>
      </c>
    </row>
    <row r="93" spans="1:5" ht="15">
      <c r="A93" s="9" t="s">
        <v>147</v>
      </c>
      <c r="B93" s="33" t="s">
        <v>446</v>
      </c>
      <c r="C93" s="14">
        <v>3</v>
      </c>
      <c r="D93" s="48">
        <v>0</v>
      </c>
      <c r="E93" s="48">
        <f t="shared" si="1"/>
        <v>0</v>
      </c>
    </row>
    <row r="94" spans="1:5" ht="15">
      <c r="A94" s="9" t="s">
        <v>459</v>
      </c>
      <c r="B94" s="33" t="s">
        <v>460</v>
      </c>
      <c r="C94" s="9">
        <v>8</v>
      </c>
      <c r="D94" s="48">
        <v>0</v>
      </c>
      <c r="E94" s="48">
        <f t="shared" si="1"/>
        <v>0</v>
      </c>
    </row>
    <row r="95" spans="1:5" ht="15">
      <c r="A95" s="9" t="s">
        <v>461</v>
      </c>
      <c r="B95" s="33" t="s">
        <v>462</v>
      </c>
      <c r="C95" s="9">
        <v>91</v>
      </c>
      <c r="D95" s="48">
        <v>0</v>
      </c>
      <c r="E95" s="48">
        <f t="shared" si="1"/>
        <v>0</v>
      </c>
    </row>
    <row r="96" spans="1:5" ht="15">
      <c r="A96" s="9" t="s">
        <v>581</v>
      </c>
      <c r="B96" s="33"/>
      <c r="C96" s="9">
        <v>2</v>
      </c>
      <c r="D96" s="48">
        <v>0</v>
      </c>
      <c r="E96" s="48">
        <f t="shared" si="1"/>
        <v>0</v>
      </c>
    </row>
    <row r="97" spans="1:5" ht="15">
      <c r="A97" s="9" t="s">
        <v>578</v>
      </c>
      <c r="B97" s="33"/>
      <c r="C97" s="9">
        <v>2</v>
      </c>
      <c r="D97" s="48">
        <v>0</v>
      </c>
      <c r="E97" s="48">
        <f t="shared" si="1"/>
        <v>0</v>
      </c>
    </row>
    <row r="98" spans="1:5" ht="15">
      <c r="A98" s="9" t="s">
        <v>579</v>
      </c>
      <c r="B98" s="33"/>
      <c r="C98" s="9">
        <v>2</v>
      </c>
      <c r="D98" s="48">
        <v>0</v>
      </c>
      <c r="E98" s="48">
        <f t="shared" si="1"/>
        <v>0</v>
      </c>
    </row>
    <row r="99" spans="1:5" ht="15">
      <c r="A99" s="9" t="s">
        <v>580</v>
      </c>
      <c r="B99" s="33"/>
      <c r="C99" s="9">
        <v>2</v>
      </c>
      <c r="D99" s="48">
        <v>0</v>
      </c>
      <c r="E99" s="48">
        <f t="shared" si="1"/>
        <v>0</v>
      </c>
    </row>
    <row r="100" spans="1:5" ht="15">
      <c r="A100" s="22" t="s">
        <v>549</v>
      </c>
      <c r="B100" s="35"/>
      <c r="C100" s="36">
        <v>10</v>
      </c>
      <c r="D100" s="48">
        <v>0</v>
      </c>
      <c r="E100" s="48">
        <f t="shared" si="1"/>
        <v>0</v>
      </c>
    </row>
    <row r="101" spans="1:5" ht="15">
      <c r="A101" s="22" t="s">
        <v>550</v>
      </c>
      <c r="B101" s="35"/>
      <c r="C101" s="36">
        <v>10</v>
      </c>
      <c r="D101" s="48">
        <v>0</v>
      </c>
      <c r="E101" s="48">
        <f t="shared" si="1"/>
        <v>0</v>
      </c>
    </row>
    <row r="102" spans="1:5" ht="15">
      <c r="A102" s="22" t="s">
        <v>551</v>
      </c>
      <c r="B102" s="35"/>
      <c r="C102" s="36">
        <v>10</v>
      </c>
      <c r="D102" s="48">
        <v>0</v>
      </c>
      <c r="E102" s="48">
        <f t="shared" si="1"/>
        <v>0</v>
      </c>
    </row>
    <row r="103" spans="1:5" ht="15">
      <c r="A103" s="22" t="s">
        <v>552</v>
      </c>
      <c r="B103" s="35"/>
      <c r="C103" s="36">
        <v>10</v>
      </c>
      <c r="D103" s="48">
        <v>0</v>
      </c>
      <c r="E103" s="48">
        <f t="shared" si="1"/>
        <v>0</v>
      </c>
    </row>
    <row r="105" spans="1:5" s="6" customFormat="1" ht="15.75">
      <c r="A105" s="53" t="s">
        <v>723</v>
      </c>
      <c r="B105" s="54"/>
      <c r="C105" s="54"/>
      <c r="D105" s="55">
        <f>SUM(E2:E103)</f>
        <v>0</v>
      </c>
      <c r="E105" s="54"/>
    </row>
  </sheetData>
  <mergeCells count="2">
    <mergeCell ref="A105:C105"/>
    <mergeCell ref="D105:E10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 topLeftCell="A1">
      <selection activeCell="D2" sqref="D2:D39"/>
    </sheetView>
  </sheetViews>
  <sheetFormatPr defaultColWidth="9.140625" defaultRowHeight="15"/>
  <cols>
    <col min="1" max="1" width="44.00390625" style="0" customWidth="1"/>
    <col min="2" max="2" width="41.57421875" style="0" customWidth="1"/>
    <col min="3" max="3" width="16.140625" style="0" customWidth="1"/>
    <col min="4" max="4" width="15.8515625" style="0" customWidth="1"/>
    <col min="5" max="5" width="20.851562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23" t="s">
        <v>553</v>
      </c>
      <c r="B2" s="31" t="s">
        <v>19</v>
      </c>
      <c r="C2" s="5">
        <v>5</v>
      </c>
      <c r="D2" s="48">
        <v>0</v>
      </c>
      <c r="E2" s="48">
        <f>D2*C2</f>
        <v>0</v>
      </c>
    </row>
    <row r="3" spans="1:5" ht="15">
      <c r="A3" s="3" t="s">
        <v>522</v>
      </c>
      <c r="B3" s="31" t="s">
        <v>523</v>
      </c>
      <c r="C3" s="5">
        <v>16</v>
      </c>
      <c r="D3" s="48">
        <v>0</v>
      </c>
      <c r="E3" s="48">
        <f aca="true" t="shared" si="0" ref="E3:E39">D3*C3</f>
        <v>0</v>
      </c>
    </row>
    <row r="4" spans="1:5" ht="15">
      <c r="A4" s="3" t="s">
        <v>528</v>
      </c>
      <c r="B4" s="31" t="s">
        <v>526</v>
      </c>
      <c r="C4" s="5">
        <v>2</v>
      </c>
      <c r="D4" s="48">
        <v>0</v>
      </c>
      <c r="E4" s="48">
        <f t="shared" si="0"/>
        <v>0</v>
      </c>
    </row>
    <row r="5" spans="1:5" ht="15">
      <c r="A5" s="3" t="s">
        <v>527</v>
      </c>
      <c r="B5" s="31" t="s">
        <v>526</v>
      </c>
      <c r="C5" s="5">
        <v>2</v>
      </c>
      <c r="D5" s="48">
        <v>0</v>
      </c>
      <c r="E5" s="48">
        <f t="shared" si="0"/>
        <v>0</v>
      </c>
    </row>
    <row r="6" spans="1:5" ht="15">
      <c r="A6" s="3" t="s">
        <v>529</v>
      </c>
      <c r="B6" s="31" t="s">
        <v>526</v>
      </c>
      <c r="C6" s="5">
        <v>2</v>
      </c>
      <c r="D6" s="48">
        <v>0</v>
      </c>
      <c r="E6" s="48">
        <f t="shared" si="0"/>
        <v>0</v>
      </c>
    </row>
    <row r="7" spans="1:5" ht="15">
      <c r="A7" s="3" t="s">
        <v>530</v>
      </c>
      <c r="B7" s="31" t="s">
        <v>526</v>
      </c>
      <c r="C7" s="5">
        <v>2</v>
      </c>
      <c r="D7" s="48">
        <v>0</v>
      </c>
      <c r="E7" s="48">
        <f t="shared" si="0"/>
        <v>0</v>
      </c>
    </row>
    <row r="8" spans="1:5" ht="15">
      <c r="A8" s="3" t="s">
        <v>525</v>
      </c>
      <c r="B8" s="31" t="s">
        <v>101</v>
      </c>
      <c r="C8" s="5">
        <v>12</v>
      </c>
      <c r="D8" s="48">
        <v>0</v>
      </c>
      <c r="E8" s="48">
        <f t="shared" si="0"/>
        <v>0</v>
      </c>
    </row>
    <row r="9" spans="1:5" ht="15">
      <c r="A9" s="3" t="s">
        <v>531</v>
      </c>
      <c r="B9" s="31" t="s">
        <v>104</v>
      </c>
      <c r="C9" s="5">
        <v>6</v>
      </c>
      <c r="D9" s="48">
        <v>0</v>
      </c>
      <c r="E9" s="48">
        <f t="shared" si="0"/>
        <v>0</v>
      </c>
    </row>
    <row r="10" spans="1:5" ht="25.5">
      <c r="A10" s="4" t="s">
        <v>124</v>
      </c>
      <c r="B10" s="32" t="s">
        <v>123</v>
      </c>
      <c r="C10" s="5">
        <v>1</v>
      </c>
      <c r="D10" s="48">
        <v>0</v>
      </c>
      <c r="E10" s="48">
        <f t="shared" si="0"/>
        <v>0</v>
      </c>
    </row>
    <row r="11" spans="1:5" ht="25.5">
      <c r="A11" s="4" t="s">
        <v>125</v>
      </c>
      <c r="B11" s="32" t="s">
        <v>123</v>
      </c>
      <c r="C11" s="5">
        <v>1</v>
      </c>
      <c r="D11" s="48">
        <v>0</v>
      </c>
      <c r="E11" s="48">
        <f t="shared" si="0"/>
        <v>0</v>
      </c>
    </row>
    <row r="12" spans="1:5" ht="25.5">
      <c r="A12" s="4" t="s">
        <v>126</v>
      </c>
      <c r="B12" s="32" t="s">
        <v>123</v>
      </c>
      <c r="C12" s="5">
        <v>1</v>
      </c>
      <c r="D12" s="48">
        <v>0</v>
      </c>
      <c r="E12" s="48">
        <f t="shared" si="0"/>
        <v>0</v>
      </c>
    </row>
    <row r="13" spans="1:5" ht="15">
      <c r="A13" s="4" t="s">
        <v>127</v>
      </c>
      <c r="B13" s="32" t="s">
        <v>128</v>
      </c>
      <c r="C13" s="5">
        <v>13</v>
      </c>
      <c r="D13" s="48">
        <v>0</v>
      </c>
      <c r="E13" s="48">
        <f t="shared" si="0"/>
        <v>0</v>
      </c>
    </row>
    <row r="14" spans="1:5" ht="15">
      <c r="A14" s="4" t="s">
        <v>129</v>
      </c>
      <c r="B14" s="32" t="s">
        <v>130</v>
      </c>
      <c r="C14" s="5">
        <v>3</v>
      </c>
      <c r="D14" s="48">
        <v>0</v>
      </c>
      <c r="E14" s="48">
        <f t="shared" si="0"/>
        <v>0</v>
      </c>
    </row>
    <row r="15" spans="1:5" ht="15">
      <c r="A15" s="3" t="s">
        <v>131</v>
      </c>
      <c r="B15" s="31" t="s">
        <v>132</v>
      </c>
      <c r="C15" s="5">
        <v>1</v>
      </c>
      <c r="D15" s="48">
        <v>0</v>
      </c>
      <c r="E15" s="48">
        <f t="shared" si="0"/>
        <v>0</v>
      </c>
    </row>
    <row r="16" spans="1:5" ht="15">
      <c r="A16" s="3" t="s">
        <v>133</v>
      </c>
      <c r="B16" s="31" t="s">
        <v>134</v>
      </c>
      <c r="C16" s="5">
        <v>1</v>
      </c>
      <c r="D16" s="48">
        <v>0</v>
      </c>
      <c r="E16" s="48">
        <f t="shared" si="0"/>
        <v>0</v>
      </c>
    </row>
    <row r="17" spans="1:5" ht="15">
      <c r="A17" s="3" t="s">
        <v>190</v>
      </c>
      <c r="B17" s="31" t="s">
        <v>191</v>
      </c>
      <c r="C17" s="5">
        <v>7</v>
      </c>
      <c r="D17" s="48">
        <v>0</v>
      </c>
      <c r="E17" s="48">
        <f t="shared" si="0"/>
        <v>0</v>
      </c>
    </row>
    <row r="18" spans="1:5" ht="15">
      <c r="A18" s="3" t="s">
        <v>221</v>
      </c>
      <c r="B18" s="31" t="s">
        <v>222</v>
      </c>
      <c r="C18" s="5">
        <v>2</v>
      </c>
      <c r="D18" s="48">
        <v>0</v>
      </c>
      <c r="E18" s="48">
        <f t="shared" si="0"/>
        <v>0</v>
      </c>
    </row>
    <row r="19" spans="1:5" ht="15">
      <c r="A19" s="3" t="s">
        <v>223</v>
      </c>
      <c r="B19" s="31" t="s">
        <v>222</v>
      </c>
      <c r="C19" s="5">
        <v>2</v>
      </c>
      <c r="D19" s="48">
        <v>0</v>
      </c>
      <c r="E19" s="48">
        <f t="shared" si="0"/>
        <v>0</v>
      </c>
    </row>
    <row r="20" spans="1:5" ht="15">
      <c r="A20" s="3" t="s">
        <v>224</v>
      </c>
      <c r="B20" s="31" t="s">
        <v>222</v>
      </c>
      <c r="C20" s="5">
        <v>2</v>
      </c>
      <c r="D20" s="48">
        <v>0</v>
      </c>
      <c r="E20" s="48">
        <f t="shared" si="0"/>
        <v>0</v>
      </c>
    </row>
    <row r="21" spans="1:5" ht="15">
      <c r="A21" s="3" t="s">
        <v>225</v>
      </c>
      <c r="B21" s="31" t="s">
        <v>222</v>
      </c>
      <c r="C21" s="5">
        <v>2</v>
      </c>
      <c r="D21" s="48">
        <v>0</v>
      </c>
      <c r="E21" s="48">
        <f t="shared" si="0"/>
        <v>0</v>
      </c>
    </row>
    <row r="22" spans="1:5" ht="15">
      <c r="A22" s="3" t="s">
        <v>458</v>
      </c>
      <c r="B22" s="31" t="s">
        <v>236</v>
      </c>
      <c r="C22" s="5">
        <v>1</v>
      </c>
      <c r="D22" s="48">
        <v>0</v>
      </c>
      <c r="E22" s="48">
        <f t="shared" si="0"/>
        <v>0</v>
      </c>
    </row>
    <row r="23" spans="1:5" ht="15">
      <c r="A23" s="4" t="s">
        <v>418</v>
      </c>
      <c r="B23" s="32" t="s">
        <v>277</v>
      </c>
      <c r="C23" s="5">
        <v>9</v>
      </c>
      <c r="D23" s="48">
        <v>0</v>
      </c>
      <c r="E23" s="48">
        <f t="shared" si="0"/>
        <v>0</v>
      </c>
    </row>
    <row r="24" spans="1:5" ht="15">
      <c r="A24" s="4" t="s">
        <v>278</v>
      </c>
      <c r="B24" s="31" t="s">
        <v>191</v>
      </c>
      <c r="C24" s="5">
        <v>1</v>
      </c>
      <c r="D24" s="48">
        <v>0</v>
      </c>
      <c r="E24" s="48">
        <f t="shared" si="0"/>
        <v>0</v>
      </c>
    </row>
    <row r="25" spans="1:5" ht="15">
      <c r="A25" s="4" t="s">
        <v>285</v>
      </c>
      <c r="B25" s="32" t="s">
        <v>289</v>
      </c>
      <c r="C25" s="5">
        <v>1</v>
      </c>
      <c r="D25" s="48">
        <v>0</v>
      </c>
      <c r="E25" s="48">
        <f t="shared" si="0"/>
        <v>0</v>
      </c>
    </row>
    <row r="26" spans="1:5" ht="15">
      <c r="A26" s="4" t="s">
        <v>286</v>
      </c>
      <c r="B26" s="32" t="s">
        <v>289</v>
      </c>
      <c r="C26" s="5">
        <v>1</v>
      </c>
      <c r="D26" s="48">
        <v>0</v>
      </c>
      <c r="E26" s="48">
        <f t="shared" si="0"/>
        <v>0</v>
      </c>
    </row>
    <row r="27" spans="1:5" ht="15">
      <c r="A27" s="4" t="s">
        <v>287</v>
      </c>
      <c r="B27" s="32" t="s">
        <v>289</v>
      </c>
      <c r="C27" s="5">
        <v>1</v>
      </c>
      <c r="D27" s="48">
        <v>0</v>
      </c>
      <c r="E27" s="48">
        <f t="shared" si="0"/>
        <v>0</v>
      </c>
    </row>
    <row r="28" spans="1:5" ht="15">
      <c r="A28" s="4" t="s">
        <v>288</v>
      </c>
      <c r="B28" s="32" t="s">
        <v>289</v>
      </c>
      <c r="C28" s="5">
        <v>1</v>
      </c>
      <c r="D28" s="48">
        <v>0</v>
      </c>
      <c r="E28" s="48">
        <f t="shared" si="0"/>
        <v>0</v>
      </c>
    </row>
    <row r="29" spans="1:5" ht="15">
      <c r="A29" s="3" t="s">
        <v>318</v>
      </c>
      <c r="B29" s="31" t="s">
        <v>319</v>
      </c>
      <c r="C29" s="5">
        <v>3</v>
      </c>
      <c r="D29" s="48">
        <v>0</v>
      </c>
      <c r="E29" s="48">
        <f t="shared" si="0"/>
        <v>0</v>
      </c>
    </row>
    <row r="30" spans="1:5" ht="15">
      <c r="A30" s="3" t="s">
        <v>340</v>
      </c>
      <c r="B30" s="31" t="s">
        <v>341</v>
      </c>
      <c r="C30" s="5">
        <v>6</v>
      </c>
      <c r="D30" s="48">
        <v>0</v>
      </c>
      <c r="E30" s="48">
        <f t="shared" si="0"/>
        <v>0</v>
      </c>
    </row>
    <row r="31" spans="1:5" ht="15">
      <c r="A31" s="3" t="s">
        <v>342</v>
      </c>
      <c r="B31" s="31" t="s">
        <v>341</v>
      </c>
      <c r="C31" s="5">
        <v>4</v>
      </c>
      <c r="D31" s="48">
        <v>0</v>
      </c>
      <c r="E31" s="48">
        <f t="shared" si="0"/>
        <v>0</v>
      </c>
    </row>
    <row r="32" spans="1:5" ht="15">
      <c r="A32" s="3" t="s">
        <v>343</v>
      </c>
      <c r="B32" s="31" t="s">
        <v>341</v>
      </c>
      <c r="C32" s="9">
        <v>4</v>
      </c>
      <c r="D32" s="48">
        <v>0</v>
      </c>
      <c r="E32" s="48">
        <f t="shared" si="0"/>
        <v>0</v>
      </c>
    </row>
    <row r="33" spans="1:5" ht="15">
      <c r="A33" s="3" t="s">
        <v>344</v>
      </c>
      <c r="B33" s="31" t="s">
        <v>341</v>
      </c>
      <c r="C33" s="9">
        <v>4</v>
      </c>
      <c r="D33" s="48">
        <v>0</v>
      </c>
      <c r="E33" s="48">
        <f t="shared" si="0"/>
        <v>0</v>
      </c>
    </row>
    <row r="34" spans="1:5" ht="15">
      <c r="A34" s="9" t="s">
        <v>593</v>
      </c>
      <c r="B34" s="33" t="s">
        <v>369</v>
      </c>
      <c r="C34" s="9">
        <v>1</v>
      </c>
      <c r="D34" s="48">
        <v>0</v>
      </c>
      <c r="E34" s="48">
        <f t="shared" si="0"/>
        <v>0</v>
      </c>
    </row>
    <row r="35" spans="1:5" ht="15">
      <c r="A35" s="9" t="s">
        <v>524</v>
      </c>
      <c r="B35" s="33" t="s">
        <v>373</v>
      </c>
      <c r="C35" s="9">
        <v>1</v>
      </c>
      <c r="D35" s="48">
        <v>0</v>
      </c>
      <c r="E35" s="48">
        <f t="shared" si="0"/>
        <v>0</v>
      </c>
    </row>
    <row r="36" spans="1:5" ht="15">
      <c r="A36" s="9" t="s">
        <v>466</v>
      </c>
      <c r="B36" s="33" t="s">
        <v>467</v>
      </c>
      <c r="C36" s="9">
        <v>2</v>
      </c>
      <c r="D36" s="48">
        <v>0</v>
      </c>
      <c r="E36" s="48">
        <f t="shared" si="0"/>
        <v>0</v>
      </c>
    </row>
    <row r="37" spans="1:5" ht="15">
      <c r="A37" s="9" t="s">
        <v>468</v>
      </c>
      <c r="B37" s="33" t="s">
        <v>467</v>
      </c>
      <c r="C37" s="9">
        <v>2</v>
      </c>
      <c r="D37" s="48">
        <v>0</v>
      </c>
      <c r="E37" s="48">
        <f t="shared" si="0"/>
        <v>0</v>
      </c>
    </row>
    <row r="38" spans="1:5" ht="15">
      <c r="A38" s="9" t="s">
        <v>469</v>
      </c>
      <c r="B38" s="33" t="s">
        <v>467</v>
      </c>
      <c r="C38" s="9">
        <v>2</v>
      </c>
      <c r="D38" s="48">
        <v>0</v>
      </c>
      <c r="E38" s="48">
        <f t="shared" si="0"/>
        <v>0</v>
      </c>
    </row>
    <row r="39" spans="1:5" ht="15">
      <c r="A39" s="9" t="s">
        <v>470</v>
      </c>
      <c r="B39" s="33" t="s">
        <v>467</v>
      </c>
      <c r="C39" s="9">
        <v>4</v>
      </c>
      <c r="D39" s="48">
        <v>0</v>
      </c>
      <c r="E39" s="48">
        <f t="shared" si="0"/>
        <v>0</v>
      </c>
    </row>
    <row r="41" spans="1:5" s="6" customFormat="1" ht="15.75">
      <c r="A41" s="53" t="s">
        <v>723</v>
      </c>
      <c r="B41" s="54"/>
      <c r="C41" s="54"/>
      <c r="D41" s="55">
        <f>SUM(E2:E39)</f>
        <v>0</v>
      </c>
      <c r="E41" s="54"/>
    </row>
  </sheetData>
  <mergeCells count="2">
    <mergeCell ref="A41:C41"/>
    <mergeCell ref="D41:E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 topLeftCell="A1">
      <selection activeCell="D2" sqref="D2:D31"/>
    </sheetView>
  </sheetViews>
  <sheetFormatPr defaultColWidth="9.140625" defaultRowHeight="15"/>
  <cols>
    <col min="1" max="1" width="44.8515625" style="0" customWidth="1"/>
    <col min="2" max="2" width="57.7109375" style="0" customWidth="1"/>
    <col min="3" max="3" width="15.140625" style="0" customWidth="1"/>
    <col min="4" max="4" width="18.00390625" style="0" customWidth="1"/>
    <col min="5" max="5" width="18.14062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3" t="s">
        <v>21</v>
      </c>
      <c r="B2" s="31" t="s">
        <v>22</v>
      </c>
      <c r="C2" s="5">
        <v>4</v>
      </c>
      <c r="D2" s="48">
        <v>0</v>
      </c>
      <c r="E2" s="48">
        <f>D2*C2</f>
        <v>0</v>
      </c>
    </row>
    <row r="3" spans="1:5" ht="15">
      <c r="A3" s="3" t="s">
        <v>23</v>
      </c>
      <c r="B3" s="31" t="s">
        <v>707</v>
      </c>
      <c r="C3" s="5">
        <v>3</v>
      </c>
      <c r="D3" s="48">
        <v>0</v>
      </c>
      <c r="E3" s="48">
        <f aca="true" t="shared" si="0" ref="E3:E31">D3*C3</f>
        <v>0</v>
      </c>
    </row>
    <row r="4" spans="1:5" ht="15">
      <c r="A4" s="3" t="s">
        <v>594</v>
      </c>
      <c r="B4" s="31" t="s">
        <v>26</v>
      </c>
      <c r="C4" s="5">
        <v>2</v>
      </c>
      <c r="D4" s="48">
        <v>0</v>
      </c>
      <c r="E4" s="48">
        <f t="shared" si="0"/>
        <v>0</v>
      </c>
    </row>
    <row r="5" spans="1:5" ht="15">
      <c r="A5" s="3" t="s">
        <v>598</v>
      </c>
      <c r="B5" s="31" t="s">
        <v>99</v>
      </c>
      <c r="C5" s="5">
        <v>2</v>
      </c>
      <c r="D5" s="48">
        <v>0</v>
      </c>
      <c r="E5" s="48">
        <f t="shared" si="0"/>
        <v>0</v>
      </c>
    </row>
    <row r="6" spans="1:5" ht="15">
      <c r="A6" s="3" t="s">
        <v>595</v>
      </c>
      <c r="B6" s="31" t="s">
        <v>99</v>
      </c>
      <c r="C6" s="5">
        <v>2</v>
      </c>
      <c r="D6" s="48">
        <v>0</v>
      </c>
      <c r="E6" s="48">
        <f t="shared" si="0"/>
        <v>0</v>
      </c>
    </row>
    <row r="7" spans="1:5" ht="15">
      <c r="A7" s="3" t="s">
        <v>596</v>
      </c>
      <c r="B7" s="31" t="s">
        <v>99</v>
      </c>
      <c r="C7" s="5">
        <v>2</v>
      </c>
      <c r="D7" s="48">
        <v>0</v>
      </c>
      <c r="E7" s="48">
        <f t="shared" si="0"/>
        <v>0</v>
      </c>
    </row>
    <row r="8" spans="1:5" ht="15">
      <c r="A8" s="3" t="s">
        <v>597</v>
      </c>
      <c r="B8" s="31" t="s">
        <v>99</v>
      </c>
      <c r="C8" s="5">
        <v>2</v>
      </c>
      <c r="D8" s="48">
        <v>0</v>
      </c>
      <c r="E8" s="48">
        <f t="shared" si="0"/>
        <v>0</v>
      </c>
    </row>
    <row r="9" spans="1:5" ht="15">
      <c r="A9" s="3" t="s">
        <v>602</v>
      </c>
      <c r="B9" s="31" t="s">
        <v>100</v>
      </c>
      <c r="C9" s="5">
        <v>2</v>
      </c>
      <c r="D9" s="48">
        <v>0</v>
      </c>
      <c r="E9" s="48">
        <f t="shared" si="0"/>
        <v>0</v>
      </c>
    </row>
    <row r="10" spans="1:5" ht="15">
      <c r="A10" s="3" t="s">
        <v>599</v>
      </c>
      <c r="B10" s="31" t="s">
        <v>100</v>
      </c>
      <c r="C10" s="5">
        <v>2</v>
      </c>
      <c r="D10" s="48">
        <v>0</v>
      </c>
      <c r="E10" s="48">
        <f t="shared" si="0"/>
        <v>0</v>
      </c>
    </row>
    <row r="11" spans="1:5" ht="15">
      <c r="A11" s="3" t="s">
        <v>600</v>
      </c>
      <c r="B11" s="31" t="s">
        <v>100</v>
      </c>
      <c r="C11" s="5">
        <v>2</v>
      </c>
      <c r="D11" s="48">
        <v>0</v>
      </c>
      <c r="E11" s="48">
        <f t="shared" si="0"/>
        <v>0</v>
      </c>
    </row>
    <row r="12" spans="1:5" ht="15">
      <c r="A12" s="3" t="s">
        <v>601</v>
      </c>
      <c r="B12" s="31" t="s">
        <v>100</v>
      </c>
      <c r="C12" s="5">
        <v>2</v>
      </c>
      <c r="D12" s="48">
        <v>0</v>
      </c>
      <c r="E12" s="48">
        <f t="shared" si="0"/>
        <v>0</v>
      </c>
    </row>
    <row r="13" spans="1:5" ht="15">
      <c r="A13" s="3" t="s">
        <v>603</v>
      </c>
      <c r="B13" s="31" t="s">
        <v>216</v>
      </c>
      <c r="C13" s="5">
        <v>2</v>
      </c>
      <c r="D13" s="48">
        <v>0</v>
      </c>
      <c r="E13" s="48">
        <f t="shared" si="0"/>
        <v>0</v>
      </c>
    </row>
    <row r="14" spans="1:5" ht="15">
      <c r="A14" s="3" t="s">
        <v>604</v>
      </c>
      <c r="B14" s="31" t="s">
        <v>216</v>
      </c>
      <c r="C14" s="5">
        <v>1</v>
      </c>
      <c r="D14" s="48">
        <v>0</v>
      </c>
      <c r="E14" s="48">
        <f t="shared" si="0"/>
        <v>0</v>
      </c>
    </row>
    <row r="15" spans="1:5" ht="15">
      <c r="A15" s="3" t="s">
        <v>226</v>
      </c>
      <c r="B15" s="31" t="s">
        <v>230</v>
      </c>
      <c r="C15" s="5">
        <v>2</v>
      </c>
      <c r="D15" s="48">
        <v>0</v>
      </c>
      <c r="E15" s="48">
        <f t="shared" si="0"/>
        <v>0</v>
      </c>
    </row>
    <row r="16" spans="1:5" ht="15">
      <c r="A16" s="4" t="s">
        <v>227</v>
      </c>
      <c r="B16" s="31" t="s">
        <v>230</v>
      </c>
      <c r="C16" s="5">
        <v>2</v>
      </c>
      <c r="D16" s="48">
        <v>0</v>
      </c>
      <c r="E16" s="48">
        <f t="shared" si="0"/>
        <v>0</v>
      </c>
    </row>
    <row r="17" spans="1:5" ht="15">
      <c r="A17" s="4" t="s">
        <v>228</v>
      </c>
      <c r="B17" s="31" t="s">
        <v>230</v>
      </c>
      <c r="C17" s="5">
        <v>2</v>
      </c>
      <c r="D17" s="48">
        <v>0</v>
      </c>
      <c r="E17" s="48">
        <f t="shared" si="0"/>
        <v>0</v>
      </c>
    </row>
    <row r="18" spans="1:5" ht="15">
      <c r="A18" s="4" t="s">
        <v>229</v>
      </c>
      <c r="B18" s="31" t="s">
        <v>230</v>
      </c>
      <c r="C18" s="5">
        <v>2</v>
      </c>
      <c r="D18" s="48">
        <v>0</v>
      </c>
      <c r="E18" s="48">
        <f t="shared" si="0"/>
        <v>0</v>
      </c>
    </row>
    <row r="19" spans="1:5" ht="15">
      <c r="A19" s="4" t="s">
        <v>237</v>
      </c>
      <c r="B19" s="32" t="s">
        <v>238</v>
      </c>
      <c r="C19" s="5">
        <v>2</v>
      </c>
      <c r="D19" s="48">
        <v>0</v>
      </c>
      <c r="E19" s="48">
        <f t="shared" si="0"/>
        <v>0</v>
      </c>
    </row>
    <row r="20" spans="1:5" ht="15">
      <c r="A20" s="4" t="s">
        <v>246</v>
      </c>
      <c r="B20" s="32" t="s">
        <v>247</v>
      </c>
      <c r="C20" s="5">
        <v>2</v>
      </c>
      <c r="D20" s="48">
        <v>0</v>
      </c>
      <c r="E20" s="48">
        <f t="shared" si="0"/>
        <v>0</v>
      </c>
    </row>
    <row r="21" spans="1:5" ht="15">
      <c r="A21" s="3" t="s">
        <v>248</v>
      </c>
      <c r="B21" s="32" t="s">
        <v>247</v>
      </c>
      <c r="C21" s="5">
        <v>1</v>
      </c>
      <c r="D21" s="48">
        <v>0</v>
      </c>
      <c r="E21" s="48">
        <f t="shared" si="0"/>
        <v>0</v>
      </c>
    </row>
    <row r="22" spans="1:5" ht="15">
      <c r="A22" s="3" t="s">
        <v>605</v>
      </c>
      <c r="B22" s="31" t="s">
        <v>382</v>
      </c>
      <c r="C22" s="5">
        <v>1</v>
      </c>
      <c r="D22" s="48">
        <v>0</v>
      </c>
      <c r="E22" s="48">
        <f t="shared" si="0"/>
        <v>0</v>
      </c>
    </row>
    <row r="23" spans="1:5" ht="15">
      <c r="A23" s="3" t="s">
        <v>606</v>
      </c>
      <c r="B23" s="31" t="s">
        <v>431</v>
      </c>
      <c r="C23" s="5">
        <v>10</v>
      </c>
      <c r="D23" s="48">
        <v>0</v>
      </c>
      <c r="E23" s="48">
        <f t="shared" si="0"/>
        <v>0</v>
      </c>
    </row>
    <row r="24" spans="1:5" ht="15">
      <c r="A24" s="3" t="s">
        <v>607</v>
      </c>
      <c r="B24" s="31" t="s">
        <v>431</v>
      </c>
      <c r="C24" s="5">
        <v>5</v>
      </c>
      <c r="D24" s="48">
        <v>0</v>
      </c>
      <c r="E24" s="48">
        <f t="shared" si="0"/>
        <v>0</v>
      </c>
    </row>
    <row r="25" spans="1:5" ht="15">
      <c r="A25" s="3" t="s">
        <v>608</v>
      </c>
      <c r="B25" s="31" t="s">
        <v>431</v>
      </c>
      <c r="C25" s="5">
        <v>5</v>
      </c>
      <c r="D25" s="48">
        <v>0</v>
      </c>
      <c r="E25" s="48">
        <f t="shared" si="0"/>
        <v>0</v>
      </c>
    </row>
    <row r="26" spans="1:5" ht="15">
      <c r="A26" s="3" t="s">
        <v>609</v>
      </c>
      <c r="B26" s="31" t="s">
        <v>431</v>
      </c>
      <c r="C26" s="5">
        <v>5</v>
      </c>
      <c r="D26" s="48">
        <v>0</v>
      </c>
      <c r="E26" s="48">
        <f t="shared" si="0"/>
        <v>0</v>
      </c>
    </row>
    <row r="27" spans="1:5" ht="15">
      <c r="A27" s="3" t="s">
        <v>610</v>
      </c>
      <c r="B27" s="31" t="s">
        <v>432</v>
      </c>
      <c r="C27" s="5">
        <v>3</v>
      </c>
      <c r="D27" s="48">
        <v>0</v>
      </c>
      <c r="E27" s="48">
        <f t="shared" si="0"/>
        <v>0</v>
      </c>
    </row>
    <row r="28" spans="1:5" ht="15">
      <c r="A28" s="3" t="s">
        <v>611</v>
      </c>
      <c r="B28" s="31" t="s">
        <v>432</v>
      </c>
      <c r="C28" s="5">
        <v>3</v>
      </c>
      <c r="D28" s="48">
        <v>0</v>
      </c>
      <c r="E28" s="48">
        <f t="shared" si="0"/>
        <v>0</v>
      </c>
    </row>
    <row r="29" spans="1:5" ht="15">
      <c r="A29" s="4" t="s">
        <v>612</v>
      </c>
      <c r="B29" s="31" t="s">
        <v>432</v>
      </c>
      <c r="C29" s="5">
        <v>3</v>
      </c>
      <c r="D29" s="48">
        <v>0</v>
      </c>
      <c r="E29" s="48">
        <f t="shared" si="0"/>
        <v>0</v>
      </c>
    </row>
    <row r="30" spans="1:5" ht="15">
      <c r="A30" s="4" t="s">
        <v>613</v>
      </c>
      <c r="B30" s="31" t="s">
        <v>432</v>
      </c>
      <c r="C30" s="5">
        <v>3</v>
      </c>
      <c r="D30" s="48">
        <v>0</v>
      </c>
      <c r="E30" s="48">
        <f t="shared" si="0"/>
        <v>0</v>
      </c>
    </row>
    <row r="31" spans="1:5" ht="15">
      <c r="A31" s="4" t="s">
        <v>614</v>
      </c>
      <c r="B31" s="32" t="s">
        <v>495</v>
      </c>
      <c r="C31" s="5">
        <v>2</v>
      </c>
      <c r="D31" s="48">
        <v>0</v>
      </c>
      <c r="E31" s="48">
        <f t="shared" si="0"/>
        <v>0</v>
      </c>
    </row>
    <row r="33" spans="1:5" s="6" customFormat="1" ht="15.75">
      <c r="A33" s="53" t="s">
        <v>723</v>
      </c>
      <c r="B33" s="54"/>
      <c r="C33" s="54"/>
      <c r="D33" s="55">
        <f>SUM(E2:E31)</f>
        <v>0</v>
      </c>
      <c r="E33" s="54"/>
    </row>
  </sheetData>
  <mergeCells count="2">
    <mergeCell ref="A33:C33"/>
    <mergeCell ref="D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 topLeftCell="A23">
      <selection activeCell="D3" sqref="D3:D56"/>
    </sheetView>
  </sheetViews>
  <sheetFormatPr defaultColWidth="9.140625" defaultRowHeight="15"/>
  <cols>
    <col min="1" max="1" width="40.140625" style="0" customWidth="1"/>
    <col min="2" max="2" width="39.7109375" style="0" customWidth="1"/>
    <col min="3" max="3" width="14.7109375" style="0" customWidth="1"/>
    <col min="4" max="4" width="19.421875" style="0" customWidth="1"/>
    <col min="5" max="5" width="18.42187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3" t="s">
        <v>28</v>
      </c>
      <c r="B2" s="31" t="s">
        <v>27</v>
      </c>
      <c r="C2" s="5">
        <v>1</v>
      </c>
      <c r="D2" s="48">
        <v>0</v>
      </c>
      <c r="E2" s="48">
        <f>D2*C2</f>
        <v>0</v>
      </c>
    </row>
    <row r="3" spans="1:5" ht="15">
      <c r="A3" s="3" t="s">
        <v>29</v>
      </c>
      <c r="B3" s="31" t="s">
        <v>27</v>
      </c>
      <c r="C3" s="5">
        <v>1</v>
      </c>
      <c r="D3" s="48">
        <v>0</v>
      </c>
      <c r="E3" s="48">
        <f aca="true" t="shared" si="0" ref="E3:E56">D3*C3</f>
        <v>0</v>
      </c>
    </row>
    <row r="4" spans="1:5" ht="15">
      <c r="A4" s="3" t="s">
        <v>30</v>
      </c>
      <c r="B4" s="31" t="s">
        <v>27</v>
      </c>
      <c r="C4" s="5">
        <v>1</v>
      </c>
      <c r="D4" s="48">
        <v>0</v>
      </c>
      <c r="E4" s="48">
        <f t="shared" si="0"/>
        <v>0</v>
      </c>
    </row>
    <row r="5" spans="1:5" ht="15">
      <c r="A5" s="3" t="s">
        <v>31</v>
      </c>
      <c r="B5" s="31" t="s">
        <v>27</v>
      </c>
      <c r="C5" s="5">
        <v>1</v>
      </c>
      <c r="D5" s="48">
        <v>0</v>
      </c>
      <c r="E5" s="48">
        <f t="shared" si="0"/>
        <v>0</v>
      </c>
    </row>
    <row r="6" spans="1:5" ht="15">
      <c r="A6" s="23" t="s">
        <v>615</v>
      </c>
      <c r="B6" s="31" t="s">
        <v>72</v>
      </c>
      <c r="C6" s="5">
        <v>3</v>
      </c>
      <c r="D6" s="48">
        <v>0</v>
      </c>
      <c r="E6" s="48">
        <f t="shared" si="0"/>
        <v>0</v>
      </c>
    </row>
    <row r="7" spans="1:5" ht="15">
      <c r="A7" s="23" t="s">
        <v>616</v>
      </c>
      <c r="B7" s="31" t="s">
        <v>72</v>
      </c>
      <c r="C7" s="5">
        <v>3</v>
      </c>
      <c r="D7" s="48">
        <v>0</v>
      </c>
      <c r="E7" s="48">
        <f t="shared" si="0"/>
        <v>0</v>
      </c>
    </row>
    <row r="8" spans="1:5" ht="15">
      <c r="A8" s="23" t="s">
        <v>617</v>
      </c>
      <c r="B8" s="31" t="s">
        <v>72</v>
      </c>
      <c r="C8" s="5">
        <v>3</v>
      </c>
      <c r="D8" s="48">
        <v>0</v>
      </c>
      <c r="E8" s="48">
        <f t="shared" si="0"/>
        <v>0</v>
      </c>
    </row>
    <row r="9" spans="1:5" ht="15">
      <c r="A9" s="23" t="s">
        <v>618</v>
      </c>
      <c r="B9" s="31" t="s">
        <v>72</v>
      </c>
      <c r="C9" s="5">
        <v>4</v>
      </c>
      <c r="D9" s="48">
        <v>0</v>
      </c>
      <c r="E9" s="48">
        <f t="shared" si="0"/>
        <v>0</v>
      </c>
    </row>
    <row r="10" spans="1:5" ht="15">
      <c r="A10" s="4" t="s">
        <v>78</v>
      </c>
      <c r="B10" s="31" t="s">
        <v>72</v>
      </c>
      <c r="C10" s="5">
        <v>1</v>
      </c>
      <c r="D10" s="48">
        <v>0</v>
      </c>
      <c r="E10" s="48">
        <f t="shared" si="0"/>
        <v>0</v>
      </c>
    </row>
    <row r="11" spans="1:5" ht="15">
      <c r="A11" s="4" t="s">
        <v>79</v>
      </c>
      <c r="B11" s="31" t="s">
        <v>72</v>
      </c>
      <c r="C11" s="5">
        <v>1</v>
      </c>
      <c r="D11" s="48">
        <v>0</v>
      </c>
      <c r="E11" s="48">
        <f t="shared" si="0"/>
        <v>0</v>
      </c>
    </row>
    <row r="12" spans="1:5" ht="15">
      <c r="A12" s="4" t="s">
        <v>80</v>
      </c>
      <c r="B12" s="31" t="s">
        <v>72</v>
      </c>
      <c r="C12" s="5">
        <v>1</v>
      </c>
      <c r="D12" s="48">
        <v>0</v>
      </c>
      <c r="E12" s="48">
        <f t="shared" si="0"/>
        <v>0</v>
      </c>
    </row>
    <row r="13" spans="1:5" ht="15">
      <c r="A13" s="4" t="s">
        <v>81</v>
      </c>
      <c r="B13" s="31" t="s">
        <v>72</v>
      </c>
      <c r="C13" s="5">
        <v>1</v>
      </c>
      <c r="D13" s="48">
        <v>0</v>
      </c>
      <c r="E13" s="48">
        <f t="shared" si="0"/>
        <v>0</v>
      </c>
    </row>
    <row r="14" spans="1:5" ht="15">
      <c r="A14" s="4" t="s">
        <v>186</v>
      </c>
      <c r="B14" s="32" t="s">
        <v>187</v>
      </c>
      <c r="C14" s="5">
        <v>2</v>
      </c>
      <c r="D14" s="48">
        <v>0</v>
      </c>
      <c r="E14" s="48">
        <f t="shared" si="0"/>
        <v>0</v>
      </c>
    </row>
    <row r="15" spans="1:5" ht="15">
      <c r="A15" s="30" t="s">
        <v>713</v>
      </c>
      <c r="B15" s="31" t="s">
        <v>712</v>
      </c>
      <c r="C15" s="5">
        <v>6</v>
      </c>
      <c r="D15" s="48">
        <v>0</v>
      </c>
      <c r="E15" s="48">
        <f t="shared" si="0"/>
        <v>0</v>
      </c>
    </row>
    <row r="16" spans="1:5" ht="15">
      <c r="A16" s="3" t="s">
        <v>233</v>
      </c>
      <c r="B16" s="31" t="s">
        <v>234</v>
      </c>
      <c r="C16" s="5">
        <v>1</v>
      </c>
      <c r="D16" s="48">
        <v>0</v>
      </c>
      <c r="E16" s="48">
        <f t="shared" si="0"/>
        <v>0</v>
      </c>
    </row>
    <row r="17" spans="1:5" ht="15">
      <c r="A17" s="3">
        <v>43979202</v>
      </c>
      <c r="B17" s="31" t="s">
        <v>235</v>
      </c>
      <c r="C17" s="5">
        <v>4</v>
      </c>
      <c r="D17" s="48">
        <v>0</v>
      </c>
      <c r="E17" s="48">
        <f t="shared" si="0"/>
        <v>0</v>
      </c>
    </row>
    <row r="18" spans="1:5" ht="15">
      <c r="A18" s="3" t="s">
        <v>262</v>
      </c>
      <c r="B18" s="31" t="s">
        <v>264</v>
      </c>
      <c r="C18" s="5">
        <v>4</v>
      </c>
      <c r="D18" s="48">
        <v>0</v>
      </c>
      <c r="E18" s="48">
        <f t="shared" si="0"/>
        <v>0</v>
      </c>
    </row>
    <row r="19" spans="1:5" ht="15">
      <c r="A19" s="3" t="s">
        <v>263</v>
      </c>
      <c r="B19" s="31" t="s">
        <v>265</v>
      </c>
      <c r="C19" s="5">
        <v>1</v>
      </c>
      <c r="D19" s="48">
        <v>0</v>
      </c>
      <c r="E19" s="48">
        <f t="shared" si="0"/>
        <v>0</v>
      </c>
    </row>
    <row r="20" spans="1:5" ht="15">
      <c r="A20" s="3" t="s">
        <v>619</v>
      </c>
      <c r="B20" s="31" t="s">
        <v>275</v>
      </c>
      <c r="C20" s="5">
        <v>2</v>
      </c>
      <c r="D20" s="48">
        <v>0</v>
      </c>
      <c r="E20" s="48">
        <f t="shared" si="0"/>
        <v>0</v>
      </c>
    </row>
    <row r="21" spans="1:5" ht="15">
      <c r="A21" s="3" t="s">
        <v>622</v>
      </c>
      <c r="B21" s="31" t="s">
        <v>275</v>
      </c>
      <c r="C21" s="5">
        <v>2</v>
      </c>
      <c r="D21" s="48">
        <v>0</v>
      </c>
      <c r="E21" s="48">
        <f t="shared" si="0"/>
        <v>0</v>
      </c>
    </row>
    <row r="22" spans="1:5" ht="15">
      <c r="A22" s="3" t="s">
        <v>620</v>
      </c>
      <c r="B22" s="31" t="s">
        <v>275</v>
      </c>
      <c r="C22" s="5">
        <v>2</v>
      </c>
      <c r="D22" s="48">
        <v>0</v>
      </c>
      <c r="E22" s="48">
        <f t="shared" si="0"/>
        <v>0</v>
      </c>
    </row>
    <row r="23" spans="1:5" ht="15">
      <c r="A23" s="7" t="s">
        <v>621</v>
      </c>
      <c r="B23" s="38" t="s">
        <v>275</v>
      </c>
      <c r="C23" s="5">
        <v>2</v>
      </c>
      <c r="D23" s="48">
        <v>0</v>
      </c>
      <c r="E23" s="48">
        <f t="shared" si="0"/>
        <v>0</v>
      </c>
    </row>
    <row r="24" spans="1:5" ht="15">
      <c r="A24" s="4" t="s">
        <v>623</v>
      </c>
      <c r="B24" s="32" t="s">
        <v>276</v>
      </c>
      <c r="C24" s="5">
        <v>1</v>
      </c>
      <c r="D24" s="48">
        <v>0</v>
      </c>
      <c r="E24" s="48">
        <f t="shared" si="0"/>
        <v>0</v>
      </c>
    </row>
    <row r="25" spans="1:5" ht="15">
      <c r="A25" s="4" t="s">
        <v>626</v>
      </c>
      <c r="B25" s="32" t="s">
        <v>276</v>
      </c>
      <c r="C25" s="5">
        <v>1</v>
      </c>
      <c r="D25" s="48">
        <v>0</v>
      </c>
      <c r="E25" s="48">
        <f t="shared" si="0"/>
        <v>0</v>
      </c>
    </row>
    <row r="26" spans="1:5" ht="15">
      <c r="A26" s="4" t="s">
        <v>624</v>
      </c>
      <c r="B26" s="32" t="s">
        <v>276</v>
      </c>
      <c r="C26" s="8">
        <v>1</v>
      </c>
      <c r="D26" s="48">
        <v>0</v>
      </c>
      <c r="E26" s="48">
        <f t="shared" si="0"/>
        <v>0</v>
      </c>
    </row>
    <row r="27" spans="1:5" ht="15">
      <c r="A27" s="4" t="s">
        <v>625</v>
      </c>
      <c r="B27" s="32" t="s">
        <v>276</v>
      </c>
      <c r="C27" s="8">
        <v>1</v>
      </c>
      <c r="D27" s="48">
        <v>0</v>
      </c>
      <c r="E27" s="48">
        <f t="shared" si="0"/>
        <v>0</v>
      </c>
    </row>
    <row r="28" spans="1:5" ht="15">
      <c r="A28" s="8" t="s">
        <v>627</v>
      </c>
      <c r="B28" s="37" t="s">
        <v>360</v>
      </c>
      <c r="C28" s="8">
        <v>1</v>
      </c>
      <c r="D28" s="48">
        <v>0</v>
      </c>
      <c r="E28" s="48">
        <f t="shared" si="0"/>
        <v>0</v>
      </c>
    </row>
    <row r="29" spans="1:5" ht="15">
      <c r="A29" s="8" t="s">
        <v>361</v>
      </c>
      <c r="B29" s="37" t="s">
        <v>360</v>
      </c>
      <c r="C29" s="8">
        <v>1</v>
      </c>
      <c r="D29" s="48">
        <v>0</v>
      </c>
      <c r="E29" s="48">
        <f t="shared" si="0"/>
        <v>0</v>
      </c>
    </row>
    <row r="30" spans="1:5" ht="15">
      <c r="A30" s="8" t="s">
        <v>362</v>
      </c>
      <c r="B30" s="37" t="s">
        <v>360</v>
      </c>
      <c r="C30" s="8">
        <v>1</v>
      </c>
      <c r="D30" s="48">
        <v>0</v>
      </c>
      <c r="E30" s="48">
        <f t="shared" si="0"/>
        <v>0</v>
      </c>
    </row>
    <row r="31" spans="1:5" ht="15">
      <c r="A31" s="8" t="s">
        <v>363</v>
      </c>
      <c r="B31" s="37" t="s">
        <v>360</v>
      </c>
      <c r="C31" s="8">
        <v>1</v>
      </c>
      <c r="D31" s="48">
        <v>0</v>
      </c>
      <c r="E31" s="48">
        <f t="shared" si="0"/>
        <v>0</v>
      </c>
    </row>
    <row r="32" spans="1:5" ht="15">
      <c r="A32" s="8" t="s">
        <v>628</v>
      </c>
      <c r="B32" s="37" t="s">
        <v>381</v>
      </c>
      <c r="C32" s="8">
        <v>1</v>
      </c>
      <c r="D32" s="48">
        <v>0</v>
      </c>
      <c r="E32" s="48">
        <f t="shared" si="0"/>
        <v>0</v>
      </c>
    </row>
    <row r="33" spans="1:5" ht="15">
      <c r="A33" s="8" t="s">
        <v>629</v>
      </c>
      <c r="B33" s="37" t="s">
        <v>383</v>
      </c>
      <c r="C33" s="8">
        <v>4</v>
      </c>
      <c r="D33" s="48">
        <v>0</v>
      </c>
      <c r="E33" s="48">
        <f t="shared" si="0"/>
        <v>0</v>
      </c>
    </row>
    <row r="34" spans="1:5" ht="15">
      <c r="A34" s="8" t="s">
        <v>630</v>
      </c>
      <c r="B34" s="37" t="s">
        <v>634</v>
      </c>
      <c r="C34" s="8">
        <v>6</v>
      </c>
      <c r="D34" s="48">
        <v>0</v>
      </c>
      <c r="E34" s="48">
        <f t="shared" si="0"/>
        <v>0</v>
      </c>
    </row>
    <row r="35" spans="1:5" ht="15">
      <c r="A35" s="8" t="s">
        <v>631</v>
      </c>
      <c r="B35" s="37" t="s">
        <v>634</v>
      </c>
      <c r="C35" s="8">
        <v>5</v>
      </c>
      <c r="D35" s="48">
        <v>0</v>
      </c>
      <c r="E35" s="48">
        <f t="shared" si="0"/>
        <v>0</v>
      </c>
    </row>
    <row r="36" spans="1:5" ht="15">
      <c r="A36" s="8" t="s">
        <v>632</v>
      </c>
      <c r="B36" s="37" t="s">
        <v>634</v>
      </c>
      <c r="C36" s="8">
        <v>5</v>
      </c>
      <c r="D36" s="48">
        <v>0</v>
      </c>
      <c r="E36" s="48">
        <f t="shared" si="0"/>
        <v>0</v>
      </c>
    </row>
    <row r="37" spans="1:5" ht="15">
      <c r="A37" s="8" t="s">
        <v>633</v>
      </c>
      <c r="B37" s="37" t="s">
        <v>634</v>
      </c>
      <c r="C37" s="8">
        <v>5</v>
      </c>
      <c r="D37" s="48">
        <v>0</v>
      </c>
      <c r="E37" s="48">
        <f t="shared" si="0"/>
        <v>0</v>
      </c>
    </row>
    <row r="38" spans="1:5" ht="15">
      <c r="A38" s="8" t="s">
        <v>405</v>
      </c>
      <c r="B38" s="37" t="s">
        <v>406</v>
      </c>
      <c r="C38" s="8">
        <v>1</v>
      </c>
      <c r="D38" s="48">
        <v>0</v>
      </c>
      <c r="E38" s="48">
        <f t="shared" si="0"/>
        <v>0</v>
      </c>
    </row>
    <row r="39" spans="1:5" ht="15">
      <c r="A39" s="8" t="s">
        <v>407</v>
      </c>
      <c r="B39" s="37" t="s">
        <v>406</v>
      </c>
      <c r="C39" s="8">
        <v>1</v>
      </c>
      <c r="D39" s="48">
        <v>0</v>
      </c>
      <c r="E39" s="48">
        <f t="shared" si="0"/>
        <v>0</v>
      </c>
    </row>
    <row r="40" spans="1:5" ht="15">
      <c r="A40" s="8" t="s">
        <v>408</v>
      </c>
      <c r="B40" s="37" t="s">
        <v>406</v>
      </c>
      <c r="C40" s="8">
        <v>1</v>
      </c>
      <c r="D40" s="48">
        <v>0</v>
      </c>
      <c r="E40" s="48">
        <f t="shared" si="0"/>
        <v>0</v>
      </c>
    </row>
    <row r="41" spans="1:5" ht="15">
      <c r="A41" s="8" t="s">
        <v>409</v>
      </c>
      <c r="B41" s="37" t="s">
        <v>406</v>
      </c>
      <c r="C41" s="8">
        <v>1</v>
      </c>
      <c r="D41" s="48">
        <v>0</v>
      </c>
      <c r="E41" s="48">
        <f t="shared" si="0"/>
        <v>0</v>
      </c>
    </row>
    <row r="42" spans="1:5" ht="15">
      <c r="A42" s="8" t="s">
        <v>410</v>
      </c>
      <c r="B42" s="37" t="s">
        <v>411</v>
      </c>
      <c r="C42" s="8">
        <v>4</v>
      </c>
      <c r="D42" s="48">
        <v>0</v>
      </c>
      <c r="E42" s="48">
        <f t="shared" si="0"/>
        <v>0</v>
      </c>
    </row>
    <row r="43" spans="1:5" ht="15">
      <c r="A43" s="8" t="s">
        <v>486</v>
      </c>
      <c r="B43" s="37" t="s">
        <v>412</v>
      </c>
      <c r="C43" s="8">
        <v>3</v>
      </c>
      <c r="D43" s="48">
        <v>0</v>
      </c>
      <c r="E43" s="48">
        <f t="shared" si="0"/>
        <v>0</v>
      </c>
    </row>
    <row r="44" spans="1:5" ht="15">
      <c r="A44" s="8" t="s">
        <v>487</v>
      </c>
      <c r="B44" s="37" t="s">
        <v>412</v>
      </c>
      <c r="C44" s="8">
        <v>2</v>
      </c>
      <c r="D44" s="48">
        <v>0</v>
      </c>
      <c r="E44" s="48">
        <f t="shared" si="0"/>
        <v>0</v>
      </c>
    </row>
    <row r="45" spans="1:5" ht="15">
      <c r="A45" s="8" t="s">
        <v>488</v>
      </c>
      <c r="B45" s="37" t="s">
        <v>412</v>
      </c>
      <c r="C45" s="8">
        <v>2</v>
      </c>
      <c r="D45" s="48">
        <v>0</v>
      </c>
      <c r="E45" s="48">
        <f t="shared" si="0"/>
        <v>0</v>
      </c>
    </row>
    <row r="46" spans="1:5" ht="15">
      <c r="A46" s="8" t="s">
        <v>489</v>
      </c>
      <c r="B46" s="37" t="s">
        <v>412</v>
      </c>
      <c r="C46" s="8">
        <v>3</v>
      </c>
      <c r="D46" s="48">
        <v>0</v>
      </c>
      <c r="E46" s="48">
        <f t="shared" si="0"/>
        <v>0</v>
      </c>
    </row>
    <row r="47" spans="1:5" ht="15">
      <c r="A47" s="8" t="s">
        <v>473</v>
      </c>
      <c r="B47" s="37" t="s">
        <v>475</v>
      </c>
      <c r="C47" s="8">
        <v>2</v>
      </c>
      <c r="D47" s="48">
        <v>0</v>
      </c>
      <c r="E47" s="48">
        <f t="shared" si="0"/>
        <v>0</v>
      </c>
    </row>
    <row r="48" spans="1:5" ht="15">
      <c r="A48" s="8" t="s">
        <v>474</v>
      </c>
      <c r="B48" s="37" t="s">
        <v>475</v>
      </c>
      <c r="C48" s="8">
        <v>2</v>
      </c>
      <c r="D48" s="48">
        <v>0</v>
      </c>
      <c r="E48" s="48">
        <f t="shared" si="0"/>
        <v>0</v>
      </c>
    </row>
    <row r="49" spans="1:5" ht="15">
      <c r="A49" s="8" t="s">
        <v>490</v>
      </c>
      <c r="B49" s="37" t="s">
        <v>412</v>
      </c>
      <c r="C49" s="8">
        <v>1</v>
      </c>
      <c r="D49" s="48">
        <v>0</v>
      </c>
      <c r="E49" s="48">
        <f t="shared" si="0"/>
        <v>0</v>
      </c>
    </row>
    <row r="50" spans="1:5" ht="15">
      <c r="A50" s="8" t="s">
        <v>491</v>
      </c>
      <c r="B50" s="37" t="s">
        <v>412</v>
      </c>
      <c r="C50" s="8">
        <v>1</v>
      </c>
      <c r="D50" s="48">
        <v>0</v>
      </c>
      <c r="E50" s="48">
        <f t="shared" si="0"/>
        <v>0</v>
      </c>
    </row>
    <row r="51" spans="1:5" ht="15">
      <c r="A51" s="8" t="s">
        <v>492</v>
      </c>
      <c r="B51" s="37" t="s">
        <v>412</v>
      </c>
      <c r="C51" s="8">
        <v>1</v>
      </c>
      <c r="D51" s="48">
        <v>0</v>
      </c>
      <c r="E51" s="48">
        <f t="shared" si="0"/>
        <v>0</v>
      </c>
    </row>
    <row r="52" spans="1:5" ht="15">
      <c r="A52" s="10" t="s">
        <v>635</v>
      </c>
      <c r="B52" s="37" t="s">
        <v>496</v>
      </c>
      <c r="C52" s="8">
        <v>2</v>
      </c>
      <c r="D52" s="48">
        <v>0</v>
      </c>
      <c r="E52" s="48">
        <f t="shared" si="0"/>
        <v>0</v>
      </c>
    </row>
    <row r="53" spans="1:5" ht="15">
      <c r="A53" s="10" t="s">
        <v>636</v>
      </c>
      <c r="B53" s="37" t="s">
        <v>496</v>
      </c>
      <c r="C53" s="8">
        <v>2</v>
      </c>
      <c r="D53" s="48">
        <v>0</v>
      </c>
      <c r="E53" s="48">
        <f t="shared" si="0"/>
        <v>0</v>
      </c>
    </row>
    <row r="54" spans="1:5" ht="15">
      <c r="A54" s="10" t="s">
        <v>637</v>
      </c>
      <c r="B54" s="37" t="s">
        <v>496</v>
      </c>
      <c r="C54" s="8">
        <v>2</v>
      </c>
      <c r="D54" s="48">
        <v>0</v>
      </c>
      <c r="E54" s="48">
        <f t="shared" si="0"/>
        <v>0</v>
      </c>
    </row>
    <row r="55" spans="1:5" ht="15">
      <c r="A55" s="10" t="s">
        <v>638</v>
      </c>
      <c r="B55" s="37" t="s">
        <v>496</v>
      </c>
      <c r="C55" s="8">
        <v>2</v>
      </c>
      <c r="D55" s="48">
        <v>0</v>
      </c>
      <c r="E55" s="48">
        <f t="shared" si="0"/>
        <v>0</v>
      </c>
    </row>
    <row r="56" spans="1:5" ht="15">
      <c r="A56" s="8" t="s">
        <v>518</v>
      </c>
      <c r="B56" s="37" t="s">
        <v>519</v>
      </c>
      <c r="C56" s="8">
        <v>1</v>
      </c>
      <c r="D56" s="48">
        <v>0</v>
      </c>
      <c r="E56" s="48">
        <f t="shared" si="0"/>
        <v>0</v>
      </c>
    </row>
    <row r="58" spans="1:10" s="6" customFormat="1" ht="15.75">
      <c r="A58" s="53" t="s">
        <v>723</v>
      </c>
      <c r="B58" s="54"/>
      <c r="C58" s="54"/>
      <c r="D58" s="55">
        <f>SUM(E2:E56)</f>
        <v>0</v>
      </c>
      <c r="E58" s="54"/>
      <c r="H58" s="50"/>
      <c r="I58" s="50"/>
      <c r="J58" s="50"/>
    </row>
  </sheetData>
  <mergeCells count="2">
    <mergeCell ref="A58:C58"/>
    <mergeCell ref="D58:E58"/>
  </mergeCells>
  <hyperlinks>
    <hyperlink ref="A15" r:id="rId1" display="http://www.e-janka.cz/?page=detail&amp;Zbozi=3804&amp;cat=3622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 topLeftCell="A4">
      <selection activeCell="D3" sqref="D3:D46"/>
    </sheetView>
  </sheetViews>
  <sheetFormatPr defaultColWidth="9.140625" defaultRowHeight="15"/>
  <cols>
    <col min="1" max="1" width="41.140625" style="0" customWidth="1"/>
    <col min="2" max="2" width="25.28125" style="0" customWidth="1"/>
    <col min="3" max="3" width="18.8515625" style="0" customWidth="1"/>
    <col min="4" max="4" width="19.00390625" style="0" customWidth="1"/>
    <col min="5" max="5" width="19.28125" style="0" customWidth="1"/>
  </cols>
  <sheetData>
    <row r="1" spans="1:5" ht="25.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3" t="s">
        <v>639</v>
      </c>
      <c r="B2" s="31" t="s">
        <v>33</v>
      </c>
      <c r="C2" s="5">
        <v>2</v>
      </c>
      <c r="D2" s="48">
        <v>0</v>
      </c>
      <c r="E2" s="48">
        <f>D2*C2</f>
        <v>0</v>
      </c>
    </row>
    <row r="3" spans="1:5" ht="15">
      <c r="A3" s="3" t="s">
        <v>640</v>
      </c>
      <c r="B3" s="31" t="s">
        <v>34</v>
      </c>
      <c r="C3" s="5">
        <v>8</v>
      </c>
      <c r="D3" s="48">
        <v>0</v>
      </c>
      <c r="E3" s="48">
        <f aca="true" t="shared" si="0" ref="E3:E46">D3*C3</f>
        <v>0</v>
      </c>
    </row>
    <row r="4" spans="1:5" ht="15">
      <c r="A4" s="3" t="s">
        <v>641</v>
      </c>
      <c r="B4" s="31" t="s">
        <v>34</v>
      </c>
      <c r="C4" s="5">
        <v>5</v>
      </c>
      <c r="D4" s="48">
        <v>0</v>
      </c>
      <c r="E4" s="48">
        <f t="shared" si="0"/>
        <v>0</v>
      </c>
    </row>
    <row r="5" spans="1:5" ht="15">
      <c r="A5" s="3" t="s">
        <v>642</v>
      </c>
      <c r="B5" s="31" t="s">
        <v>34</v>
      </c>
      <c r="C5" s="5">
        <v>5</v>
      </c>
      <c r="D5" s="48">
        <v>0</v>
      </c>
      <c r="E5" s="48">
        <f t="shared" si="0"/>
        <v>0</v>
      </c>
    </row>
    <row r="6" spans="1:5" ht="15">
      <c r="A6" s="3" t="s">
        <v>643</v>
      </c>
      <c r="B6" s="31" t="s">
        <v>34</v>
      </c>
      <c r="C6" s="5">
        <v>5</v>
      </c>
      <c r="D6" s="48">
        <v>0</v>
      </c>
      <c r="E6" s="48">
        <f t="shared" si="0"/>
        <v>0</v>
      </c>
    </row>
    <row r="7" spans="1:5" ht="15">
      <c r="A7" s="3" t="s">
        <v>644</v>
      </c>
      <c r="B7" s="31" t="s">
        <v>34</v>
      </c>
      <c r="C7" s="5">
        <v>3</v>
      </c>
      <c r="D7" s="48">
        <v>0</v>
      </c>
      <c r="E7" s="48">
        <f t="shared" si="0"/>
        <v>0</v>
      </c>
    </row>
    <row r="8" spans="1:5" ht="15">
      <c r="A8" s="3" t="s">
        <v>648</v>
      </c>
      <c r="B8" s="31" t="s">
        <v>151</v>
      </c>
      <c r="C8" s="5">
        <v>1</v>
      </c>
      <c r="D8" s="48">
        <v>0</v>
      </c>
      <c r="E8" s="48">
        <f t="shared" si="0"/>
        <v>0</v>
      </c>
    </row>
    <row r="9" spans="1:5" ht="15">
      <c r="A9" s="3" t="s">
        <v>645</v>
      </c>
      <c r="B9" s="31" t="s">
        <v>151</v>
      </c>
      <c r="C9" s="5">
        <v>1</v>
      </c>
      <c r="D9" s="48">
        <v>0</v>
      </c>
      <c r="E9" s="48">
        <f t="shared" si="0"/>
        <v>0</v>
      </c>
    </row>
    <row r="10" spans="1:5" ht="15">
      <c r="A10" s="3" t="s">
        <v>646</v>
      </c>
      <c r="B10" s="31" t="s">
        <v>151</v>
      </c>
      <c r="C10" s="5">
        <v>1</v>
      </c>
      <c r="D10" s="48">
        <v>0</v>
      </c>
      <c r="E10" s="48">
        <f t="shared" si="0"/>
        <v>0</v>
      </c>
    </row>
    <row r="11" spans="1:5" ht="15">
      <c r="A11" s="3" t="s">
        <v>647</v>
      </c>
      <c r="B11" s="31" t="s">
        <v>151</v>
      </c>
      <c r="C11" s="5">
        <v>1</v>
      </c>
      <c r="D11" s="48">
        <v>0</v>
      </c>
      <c r="E11" s="48">
        <f t="shared" si="0"/>
        <v>0</v>
      </c>
    </row>
    <row r="12" spans="1:5" ht="15">
      <c r="A12" s="3" t="s">
        <v>154</v>
      </c>
      <c r="B12" s="31" t="s">
        <v>158</v>
      </c>
      <c r="C12" s="5">
        <v>6</v>
      </c>
      <c r="D12" s="48">
        <v>0</v>
      </c>
      <c r="E12" s="48">
        <f t="shared" si="0"/>
        <v>0</v>
      </c>
    </row>
    <row r="13" spans="1:5" ht="15">
      <c r="A13" s="4" t="s">
        <v>155</v>
      </c>
      <c r="B13" s="31" t="s">
        <v>158</v>
      </c>
      <c r="C13" s="5">
        <v>3</v>
      </c>
      <c r="D13" s="48">
        <v>0</v>
      </c>
      <c r="E13" s="48">
        <f t="shared" si="0"/>
        <v>0</v>
      </c>
    </row>
    <row r="14" spans="1:5" ht="15">
      <c r="A14" s="4" t="s">
        <v>156</v>
      </c>
      <c r="B14" s="31" t="s">
        <v>158</v>
      </c>
      <c r="C14" s="5">
        <v>3</v>
      </c>
      <c r="D14" s="48">
        <v>0</v>
      </c>
      <c r="E14" s="48">
        <f t="shared" si="0"/>
        <v>0</v>
      </c>
    </row>
    <row r="15" spans="1:5" ht="15">
      <c r="A15" s="4" t="s">
        <v>157</v>
      </c>
      <c r="B15" s="31" t="s">
        <v>158</v>
      </c>
      <c r="C15" s="5">
        <v>3</v>
      </c>
      <c r="D15" s="48">
        <v>0</v>
      </c>
      <c r="E15" s="48">
        <f t="shared" si="0"/>
        <v>0</v>
      </c>
    </row>
    <row r="16" spans="1:5" ht="15">
      <c r="A16" s="4" t="s">
        <v>253</v>
      </c>
      <c r="B16" s="32" t="s">
        <v>256</v>
      </c>
      <c r="C16" s="5">
        <v>4</v>
      </c>
      <c r="D16" s="48">
        <v>0</v>
      </c>
      <c r="E16" s="48">
        <f t="shared" si="0"/>
        <v>0</v>
      </c>
    </row>
    <row r="17" spans="1:5" ht="15">
      <c r="A17" s="4" t="s">
        <v>649</v>
      </c>
      <c r="B17" s="32" t="s">
        <v>256</v>
      </c>
      <c r="C17" s="5">
        <v>4</v>
      </c>
      <c r="D17" s="48">
        <v>0</v>
      </c>
      <c r="E17" s="48">
        <f t="shared" si="0"/>
        <v>0</v>
      </c>
    </row>
    <row r="18" spans="1:5" ht="15">
      <c r="A18" s="3" t="s">
        <v>254</v>
      </c>
      <c r="B18" s="32" t="s">
        <v>256</v>
      </c>
      <c r="C18" s="5">
        <v>4</v>
      </c>
      <c r="D18" s="48">
        <v>0</v>
      </c>
      <c r="E18" s="48">
        <f t="shared" si="0"/>
        <v>0</v>
      </c>
    </row>
    <row r="19" spans="1:5" ht="15">
      <c r="A19" s="3" t="s">
        <v>255</v>
      </c>
      <c r="B19" s="32" t="s">
        <v>256</v>
      </c>
      <c r="C19" s="5">
        <v>4</v>
      </c>
      <c r="D19" s="48">
        <v>0</v>
      </c>
      <c r="E19" s="48">
        <f t="shared" si="0"/>
        <v>0</v>
      </c>
    </row>
    <row r="20" spans="1:5" ht="15">
      <c r="A20" s="3" t="s">
        <v>650</v>
      </c>
      <c r="B20" s="31" t="s">
        <v>310</v>
      </c>
      <c r="C20" s="5">
        <v>2</v>
      </c>
      <c r="D20" s="48">
        <v>0</v>
      </c>
      <c r="E20" s="48">
        <f t="shared" si="0"/>
        <v>0</v>
      </c>
    </row>
    <row r="21" spans="1:5" ht="15">
      <c r="A21" s="3" t="s">
        <v>651</v>
      </c>
      <c r="B21" s="31" t="s">
        <v>310</v>
      </c>
      <c r="C21" s="5">
        <v>2</v>
      </c>
      <c r="D21" s="48">
        <v>0</v>
      </c>
      <c r="E21" s="48">
        <f t="shared" si="0"/>
        <v>0</v>
      </c>
    </row>
    <row r="22" spans="1:5" ht="15">
      <c r="A22" s="3" t="s">
        <v>652</v>
      </c>
      <c r="B22" s="31" t="s">
        <v>310</v>
      </c>
      <c r="C22" s="5">
        <v>1</v>
      </c>
      <c r="D22" s="48">
        <v>0</v>
      </c>
      <c r="E22" s="48">
        <f t="shared" si="0"/>
        <v>0</v>
      </c>
    </row>
    <row r="23" spans="1:5" ht="15">
      <c r="A23" s="3" t="s">
        <v>653</v>
      </c>
      <c r="B23" s="31" t="s">
        <v>310</v>
      </c>
      <c r="C23" s="5">
        <v>1</v>
      </c>
      <c r="D23" s="48">
        <v>0</v>
      </c>
      <c r="E23" s="48">
        <f t="shared" si="0"/>
        <v>0</v>
      </c>
    </row>
    <row r="24" spans="1:5" ht="15">
      <c r="A24" s="3" t="s">
        <v>346</v>
      </c>
      <c r="B24" s="31" t="s">
        <v>347</v>
      </c>
      <c r="C24" s="5">
        <v>2</v>
      </c>
      <c r="D24" s="48">
        <v>0</v>
      </c>
      <c r="E24" s="48">
        <f t="shared" si="0"/>
        <v>0</v>
      </c>
    </row>
    <row r="25" spans="1:5" ht="15">
      <c r="A25" s="3" t="s">
        <v>348</v>
      </c>
      <c r="B25" s="31" t="s">
        <v>347</v>
      </c>
      <c r="C25" s="5">
        <v>2</v>
      </c>
      <c r="D25" s="48">
        <v>0</v>
      </c>
      <c r="E25" s="48">
        <f t="shared" si="0"/>
        <v>0</v>
      </c>
    </row>
    <row r="26" spans="1:5" ht="15">
      <c r="A26" s="4" t="s">
        <v>349</v>
      </c>
      <c r="B26" s="31" t="s">
        <v>347</v>
      </c>
      <c r="C26" s="5">
        <v>2</v>
      </c>
      <c r="D26" s="48">
        <v>0</v>
      </c>
      <c r="E26" s="48">
        <f t="shared" si="0"/>
        <v>0</v>
      </c>
    </row>
    <row r="27" spans="1:5" ht="15">
      <c r="A27" s="4" t="s">
        <v>350</v>
      </c>
      <c r="B27" s="31" t="s">
        <v>347</v>
      </c>
      <c r="C27" s="5">
        <v>2</v>
      </c>
      <c r="D27" s="48">
        <v>0</v>
      </c>
      <c r="E27" s="48">
        <f t="shared" si="0"/>
        <v>0</v>
      </c>
    </row>
    <row r="28" spans="1:5" ht="15">
      <c r="A28" s="4" t="s">
        <v>351</v>
      </c>
      <c r="B28" s="31" t="s">
        <v>347</v>
      </c>
      <c r="C28" s="5">
        <v>2</v>
      </c>
      <c r="D28" s="48">
        <v>0</v>
      </c>
      <c r="E28" s="48">
        <f t="shared" si="0"/>
        <v>0</v>
      </c>
    </row>
    <row r="29" spans="1:5" ht="15">
      <c r="A29" s="4" t="s">
        <v>352</v>
      </c>
      <c r="B29" s="32" t="s">
        <v>356</v>
      </c>
      <c r="C29" s="5">
        <v>5</v>
      </c>
      <c r="D29" s="48">
        <v>0</v>
      </c>
      <c r="E29" s="48">
        <f t="shared" si="0"/>
        <v>0</v>
      </c>
    </row>
    <row r="30" spans="1:5" ht="15">
      <c r="A30" s="9" t="s">
        <v>353</v>
      </c>
      <c r="B30" s="32" t="s">
        <v>356</v>
      </c>
      <c r="C30" s="9">
        <v>5</v>
      </c>
      <c r="D30" s="48">
        <v>0</v>
      </c>
      <c r="E30" s="48">
        <f t="shared" si="0"/>
        <v>0</v>
      </c>
    </row>
    <row r="31" spans="1:5" ht="15">
      <c r="A31" s="9" t="s">
        <v>354</v>
      </c>
      <c r="B31" s="32" t="s">
        <v>356</v>
      </c>
      <c r="C31" s="9">
        <v>5</v>
      </c>
      <c r="D31" s="48">
        <v>0</v>
      </c>
      <c r="E31" s="48">
        <f t="shared" si="0"/>
        <v>0</v>
      </c>
    </row>
    <row r="32" spans="1:5" ht="15">
      <c r="A32" s="9" t="s">
        <v>355</v>
      </c>
      <c r="B32" s="32" t="s">
        <v>356</v>
      </c>
      <c r="C32" s="9">
        <v>5</v>
      </c>
      <c r="D32" s="48">
        <v>0</v>
      </c>
      <c r="E32" s="48">
        <f t="shared" si="0"/>
        <v>0</v>
      </c>
    </row>
    <row r="33" spans="1:5" ht="15">
      <c r="A33" s="9" t="s">
        <v>357</v>
      </c>
      <c r="B33" s="33" t="s">
        <v>358</v>
      </c>
      <c r="C33" s="9">
        <v>1</v>
      </c>
      <c r="D33" s="48">
        <v>0</v>
      </c>
      <c r="E33" s="48">
        <f t="shared" si="0"/>
        <v>0</v>
      </c>
    </row>
    <row r="34" spans="1:5" ht="15">
      <c r="A34" s="9" t="s">
        <v>654</v>
      </c>
      <c r="B34" s="33" t="s">
        <v>457</v>
      </c>
      <c r="C34" s="9">
        <v>1</v>
      </c>
      <c r="D34" s="48">
        <v>0</v>
      </c>
      <c r="E34" s="48">
        <f t="shared" si="0"/>
        <v>0</v>
      </c>
    </row>
    <row r="35" spans="1:5" ht="15">
      <c r="A35" s="9" t="s">
        <v>655</v>
      </c>
      <c r="B35" s="33" t="s">
        <v>457</v>
      </c>
      <c r="C35" s="9">
        <v>1</v>
      </c>
      <c r="D35" s="48">
        <v>0</v>
      </c>
      <c r="E35" s="48">
        <f t="shared" si="0"/>
        <v>0</v>
      </c>
    </row>
    <row r="36" spans="1:5" ht="15">
      <c r="A36" s="9" t="s">
        <v>656</v>
      </c>
      <c r="B36" s="33" t="s">
        <v>464</v>
      </c>
      <c r="C36" s="9">
        <v>2</v>
      </c>
      <c r="D36" s="48">
        <v>0</v>
      </c>
      <c r="E36" s="48">
        <f t="shared" si="0"/>
        <v>0</v>
      </c>
    </row>
    <row r="37" spans="1:5" ht="15">
      <c r="A37" s="9" t="s">
        <v>657</v>
      </c>
      <c r="B37" s="33" t="s">
        <v>464</v>
      </c>
      <c r="C37" s="9">
        <v>1</v>
      </c>
      <c r="D37" s="48">
        <v>0</v>
      </c>
      <c r="E37" s="48">
        <f t="shared" si="0"/>
        <v>0</v>
      </c>
    </row>
    <row r="38" spans="1:5" ht="15">
      <c r="A38" s="9" t="s">
        <v>658</v>
      </c>
      <c r="B38" s="33" t="s">
        <v>464</v>
      </c>
      <c r="C38" s="9">
        <v>1</v>
      </c>
      <c r="D38" s="48">
        <v>0</v>
      </c>
      <c r="E38" s="48">
        <f t="shared" si="0"/>
        <v>0</v>
      </c>
    </row>
    <row r="39" spans="1:5" ht="15">
      <c r="A39" s="9" t="s">
        <v>659</v>
      </c>
      <c r="B39" s="33" t="s">
        <v>464</v>
      </c>
      <c r="C39" s="9">
        <v>1</v>
      </c>
      <c r="D39" s="48">
        <v>0</v>
      </c>
      <c r="E39" s="48">
        <f t="shared" si="0"/>
        <v>0</v>
      </c>
    </row>
    <row r="40" spans="1:5" ht="15">
      <c r="A40" s="9" t="s">
        <v>660</v>
      </c>
      <c r="B40" s="33" t="s">
        <v>465</v>
      </c>
      <c r="C40" s="9">
        <v>3</v>
      </c>
      <c r="D40" s="48">
        <v>0</v>
      </c>
      <c r="E40" s="48">
        <f t="shared" si="0"/>
        <v>0</v>
      </c>
    </row>
    <row r="41" spans="1:5" ht="15">
      <c r="A41" s="9" t="s">
        <v>661</v>
      </c>
      <c r="B41" s="33" t="s">
        <v>465</v>
      </c>
      <c r="C41" s="9">
        <v>1</v>
      </c>
      <c r="D41" s="48">
        <v>0</v>
      </c>
      <c r="E41" s="48">
        <f t="shared" si="0"/>
        <v>0</v>
      </c>
    </row>
    <row r="42" spans="1:5" ht="15">
      <c r="A42" s="9" t="s">
        <v>471</v>
      </c>
      <c r="B42" s="33" t="s">
        <v>472</v>
      </c>
      <c r="C42" s="9">
        <v>3</v>
      </c>
      <c r="D42" s="48">
        <v>0</v>
      </c>
      <c r="E42" s="48">
        <f t="shared" si="0"/>
        <v>0</v>
      </c>
    </row>
    <row r="43" spans="1:5" ht="15">
      <c r="A43" s="9" t="s">
        <v>663</v>
      </c>
      <c r="B43" s="33" t="s">
        <v>543</v>
      </c>
      <c r="C43" s="9">
        <v>2</v>
      </c>
      <c r="D43" s="48">
        <v>0</v>
      </c>
      <c r="E43" s="48">
        <f t="shared" si="0"/>
        <v>0</v>
      </c>
    </row>
    <row r="44" spans="1:5" ht="15">
      <c r="A44" s="9" t="s">
        <v>662</v>
      </c>
      <c r="B44" s="33" t="s">
        <v>543</v>
      </c>
      <c r="C44" s="9">
        <v>2</v>
      </c>
      <c r="D44" s="48">
        <v>0</v>
      </c>
      <c r="E44" s="48">
        <f t="shared" si="0"/>
        <v>0</v>
      </c>
    </row>
    <row r="45" spans="1:5" ht="15">
      <c r="A45" s="8" t="s">
        <v>664</v>
      </c>
      <c r="B45" s="33" t="s">
        <v>543</v>
      </c>
      <c r="C45" s="8">
        <v>2</v>
      </c>
      <c r="D45" s="48">
        <v>0</v>
      </c>
      <c r="E45" s="48">
        <f t="shared" si="0"/>
        <v>0</v>
      </c>
    </row>
    <row r="46" spans="1:5" ht="15">
      <c r="A46" s="8" t="s">
        <v>665</v>
      </c>
      <c r="B46" s="33" t="s">
        <v>543</v>
      </c>
      <c r="C46" s="8">
        <v>2</v>
      </c>
      <c r="D46" s="48">
        <v>0</v>
      </c>
      <c r="E46" s="48">
        <f t="shared" si="0"/>
        <v>0</v>
      </c>
    </row>
    <row r="48" spans="1:5" s="6" customFormat="1" ht="15.75">
      <c r="A48" s="53" t="s">
        <v>723</v>
      </c>
      <c r="B48" s="54"/>
      <c r="C48" s="54"/>
      <c r="D48" s="55">
        <f>SUM(E2:E46)</f>
        <v>0</v>
      </c>
      <c r="E48" s="54"/>
    </row>
  </sheetData>
  <mergeCells count="2">
    <mergeCell ref="A48:C48"/>
    <mergeCell ref="D48:E48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 topLeftCell="A20">
      <selection activeCell="D3" sqref="D3:D66"/>
    </sheetView>
  </sheetViews>
  <sheetFormatPr defaultColWidth="9.140625" defaultRowHeight="15"/>
  <cols>
    <col min="1" max="1" width="38.8515625" style="0" customWidth="1"/>
    <col min="2" max="2" width="48.57421875" style="0" customWidth="1"/>
    <col min="3" max="3" width="14.421875" style="0" customWidth="1"/>
    <col min="4" max="4" width="19.57421875" style="0" customWidth="1"/>
    <col min="5" max="5" width="19.421875" style="0" customWidth="1"/>
  </cols>
  <sheetData>
    <row r="1" spans="1:5" ht="38.25">
      <c r="A1" s="1" t="s">
        <v>0</v>
      </c>
      <c r="B1" s="1" t="s">
        <v>1</v>
      </c>
      <c r="C1" s="12" t="s">
        <v>717</v>
      </c>
      <c r="D1" s="2" t="s">
        <v>721</v>
      </c>
      <c r="E1" s="2" t="s">
        <v>722</v>
      </c>
    </row>
    <row r="2" spans="1:5" ht="15">
      <c r="A2" s="3" t="s">
        <v>50</v>
      </c>
      <c r="B2" s="31" t="s">
        <v>51</v>
      </c>
      <c r="C2" s="5">
        <v>10</v>
      </c>
      <c r="D2" s="47">
        <v>0</v>
      </c>
      <c r="E2" s="48">
        <f>D2*C2</f>
        <v>0</v>
      </c>
    </row>
    <row r="3" spans="1:5" ht="15">
      <c r="A3" s="3" t="s">
        <v>56</v>
      </c>
      <c r="B3" s="31" t="s">
        <v>57</v>
      </c>
      <c r="C3" s="5">
        <v>13</v>
      </c>
      <c r="D3" s="47">
        <v>0</v>
      </c>
      <c r="E3" s="48">
        <f aca="true" t="shared" si="0" ref="E3:E66">D3*C3</f>
        <v>0</v>
      </c>
    </row>
    <row r="4" spans="1:5" ht="15">
      <c r="A4" s="23" t="s">
        <v>666</v>
      </c>
      <c r="B4" s="31"/>
      <c r="C4" s="5">
        <v>3</v>
      </c>
      <c r="D4" s="47">
        <v>0</v>
      </c>
      <c r="E4" s="48">
        <f t="shared" si="0"/>
        <v>0</v>
      </c>
    </row>
    <row r="5" spans="1:5" ht="15">
      <c r="A5" s="3" t="s">
        <v>58</v>
      </c>
      <c r="B5" s="31" t="s">
        <v>59</v>
      </c>
      <c r="C5" s="5">
        <v>2</v>
      </c>
      <c r="D5" s="47">
        <v>0</v>
      </c>
      <c r="E5" s="48">
        <f t="shared" si="0"/>
        <v>0</v>
      </c>
    </row>
    <row r="6" spans="1:5" ht="15">
      <c r="A6" s="3" t="s">
        <v>60</v>
      </c>
      <c r="B6" s="31" t="s">
        <v>59</v>
      </c>
      <c r="C6" s="5">
        <v>3</v>
      </c>
      <c r="D6" s="47">
        <v>0</v>
      </c>
      <c r="E6" s="48">
        <f t="shared" si="0"/>
        <v>0</v>
      </c>
    </row>
    <row r="7" spans="1:5" ht="15">
      <c r="A7" s="3" t="s">
        <v>61</v>
      </c>
      <c r="B7" s="31" t="s">
        <v>59</v>
      </c>
      <c r="C7" s="5">
        <v>2</v>
      </c>
      <c r="D7" s="47">
        <v>0</v>
      </c>
      <c r="E7" s="48">
        <f t="shared" si="0"/>
        <v>0</v>
      </c>
    </row>
    <row r="8" spans="1:5" ht="15">
      <c r="A8" s="3" t="s">
        <v>62</v>
      </c>
      <c r="B8" s="31" t="s">
        <v>59</v>
      </c>
      <c r="C8" s="5">
        <v>2</v>
      </c>
      <c r="D8" s="47">
        <v>0</v>
      </c>
      <c r="E8" s="48">
        <f t="shared" si="0"/>
        <v>0</v>
      </c>
    </row>
    <row r="9" spans="1:5" ht="15">
      <c r="A9" s="3" t="s">
        <v>69</v>
      </c>
      <c r="B9" s="31" t="s">
        <v>702</v>
      </c>
      <c r="C9" s="5">
        <v>1</v>
      </c>
      <c r="D9" s="47">
        <v>0</v>
      </c>
      <c r="E9" s="48">
        <f t="shared" si="0"/>
        <v>0</v>
      </c>
    </row>
    <row r="10" spans="1:5" ht="15">
      <c r="A10" s="3" t="s">
        <v>70</v>
      </c>
      <c r="B10" s="31" t="s">
        <v>702</v>
      </c>
      <c r="C10" s="5">
        <v>1</v>
      </c>
      <c r="D10" s="47">
        <v>0</v>
      </c>
      <c r="E10" s="48">
        <f t="shared" si="0"/>
        <v>0</v>
      </c>
    </row>
    <row r="11" spans="1:5" ht="15">
      <c r="A11" s="3" t="s">
        <v>703</v>
      </c>
      <c r="B11" s="31" t="s">
        <v>702</v>
      </c>
      <c r="C11" s="5">
        <v>1</v>
      </c>
      <c r="D11" s="47">
        <v>0</v>
      </c>
      <c r="E11" s="48">
        <f t="shared" si="0"/>
        <v>0</v>
      </c>
    </row>
    <row r="12" spans="1:5" ht="15">
      <c r="A12" s="3" t="s">
        <v>71</v>
      </c>
      <c r="B12" s="31" t="s">
        <v>702</v>
      </c>
      <c r="C12" s="5">
        <v>1</v>
      </c>
      <c r="D12" s="47">
        <v>0</v>
      </c>
      <c r="E12" s="48">
        <f t="shared" si="0"/>
        <v>0</v>
      </c>
    </row>
    <row r="13" spans="1:5" ht="15">
      <c r="A13" s="4" t="s">
        <v>77</v>
      </c>
      <c r="B13" s="32" t="s">
        <v>57</v>
      </c>
      <c r="C13" s="5">
        <v>6</v>
      </c>
      <c r="D13" s="47">
        <v>0</v>
      </c>
      <c r="E13" s="48">
        <f t="shared" si="0"/>
        <v>0</v>
      </c>
    </row>
    <row r="14" spans="1:5" ht="15">
      <c r="A14" s="4" t="s">
        <v>679</v>
      </c>
      <c r="B14" s="32" t="s">
        <v>59</v>
      </c>
      <c r="C14" s="5">
        <v>1</v>
      </c>
      <c r="D14" s="47">
        <v>0</v>
      </c>
      <c r="E14" s="48">
        <f t="shared" si="0"/>
        <v>0</v>
      </c>
    </row>
    <row r="15" spans="1:5" ht="15">
      <c r="A15" s="3" t="s">
        <v>82</v>
      </c>
      <c r="B15" s="31" t="s">
        <v>83</v>
      </c>
      <c r="C15" s="5">
        <v>3</v>
      </c>
      <c r="D15" s="47">
        <v>0</v>
      </c>
      <c r="E15" s="48">
        <f t="shared" si="0"/>
        <v>0</v>
      </c>
    </row>
    <row r="16" spans="1:5" ht="15">
      <c r="A16" s="3" t="s">
        <v>680</v>
      </c>
      <c r="B16" s="31" t="s">
        <v>167</v>
      </c>
      <c r="C16" s="5">
        <v>18</v>
      </c>
      <c r="D16" s="47">
        <v>0</v>
      </c>
      <c r="E16" s="48">
        <f t="shared" si="0"/>
        <v>0</v>
      </c>
    </row>
    <row r="17" spans="1:5" ht="15">
      <c r="A17" s="3" t="s">
        <v>681</v>
      </c>
      <c r="B17" s="31" t="s">
        <v>193</v>
      </c>
      <c r="C17" s="5">
        <v>1</v>
      </c>
      <c r="D17" s="47">
        <v>0</v>
      </c>
      <c r="E17" s="48">
        <f t="shared" si="0"/>
        <v>0</v>
      </c>
    </row>
    <row r="18" spans="1:5" ht="15">
      <c r="A18" s="3" t="s">
        <v>541</v>
      </c>
      <c r="B18" s="31" t="s">
        <v>201</v>
      </c>
      <c r="C18" s="5">
        <v>1</v>
      </c>
      <c r="D18" s="47">
        <v>0</v>
      </c>
      <c r="E18" s="48">
        <f t="shared" si="0"/>
        <v>0</v>
      </c>
    </row>
    <row r="19" spans="1:5" ht="15">
      <c r="A19" s="3" t="s">
        <v>202</v>
      </c>
      <c r="B19" s="31" t="s">
        <v>203</v>
      </c>
      <c r="C19" s="5">
        <v>1</v>
      </c>
      <c r="D19" s="47">
        <v>0</v>
      </c>
      <c r="E19" s="48">
        <f t="shared" si="0"/>
        <v>0</v>
      </c>
    </row>
    <row r="20" spans="1:5" ht="15">
      <c r="A20" s="3" t="s">
        <v>204</v>
      </c>
      <c r="B20" s="31" t="s">
        <v>203</v>
      </c>
      <c r="C20" s="5">
        <v>1</v>
      </c>
      <c r="D20" s="47">
        <v>0</v>
      </c>
      <c r="E20" s="48">
        <f t="shared" si="0"/>
        <v>0</v>
      </c>
    </row>
    <row r="21" spans="1:5" ht="15">
      <c r="A21" s="3" t="s">
        <v>205</v>
      </c>
      <c r="B21" s="31" t="s">
        <v>203</v>
      </c>
      <c r="C21" s="5">
        <v>1</v>
      </c>
      <c r="D21" s="47">
        <v>0</v>
      </c>
      <c r="E21" s="48">
        <f t="shared" si="0"/>
        <v>0</v>
      </c>
    </row>
    <row r="22" spans="1:5" ht="15">
      <c r="A22" s="3" t="s">
        <v>206</v>
      </c>
      <c r="B22" s="31" t="s">
        <v>203</v>
      </c>
      <c r="C22" s="5">
        <v>1</v>
      </c>
      <c r="D22" s="47">
        <v>0</v>
      </c>
      <c r="E22" s="48">
        <f t="shared" si="0"/>
        <v>0</v>
      </c>
    </row>
    <row r="23" spans="1:5" ht="15">
      <c r="A23" s="3" t="s">
        <v>207</v>
      </c>
      <c r="B23" s="32" t="s">
        <v>208</v>
      </c>
      <c r="C23" s="5">
        <v>1</v>
      </c>
      <c r="D23" s="47">
        <v>0</v>
      </c>
      <c r="E23" s="48">
        <f t="shared" si="0"/>
        <v>0</v>
      </c>
    </row>
    <row r="24" spans="1:5" ht="15">
      <c r="A24" s="4" t="s">
        <v>209</v>
      </c>
      <c r="B24" s="32" t="s">
        <v>210</v>
      </c>
      <c r="C24" s="5">
        <v>1</v>
      </c>
      <c r="D24" s="47">
        <v>0</v>
      </c>
      <c r="E24" s="48">
        <f t="shared" si="0"/>
        <v>0</v>
      </c>
    </row>
    <row r="25" spans="1:5" ht="15">
      <c r="A25" s="4" t="s">
        <v>683</v>
      </c>
      <c r="B25" s="32" t="s">
        <v>682</v>
      </c>
      <c r="C25" s="5">
        <v>3</v>
      </c>
      <c r="D25" s="47">
        <v>0</v>
      </c>
      <c r="E25" s="48">
        <f t="shared" si="0"/>
        <v>0</v>
      </c>
    </row>
    <row r="26" spans="1:5" ht="15">
      <c r="A26" s="4" t="s">
        <v>684</v>
      </c>
      <c r="B26" s="32" t="s">
        <v>682</v>
      </c>
      <c r="C26" s="5">
        <v>3</v>
      </c>
      <c r="D26" s="47">
        <v>0</v>
      </c>
      <c r="E26" s="48">
        <f t="shared" si="0"/>
        <v>0</v>
      </c>
    </row>
    <row r="27" spans="1:5" ht="25.5">
      <c r="A27" s="24" t="s">
        <v>685</v>
      </c>
      <c r="B27" s="44"/>
      <c r="C27" s="43">
        <v>3</v>
      </c>
      <c r="D27" s="47">
        <v>0</v>
      </c>
      <c r="E27" s="48">
        <f t="shared" si="0"/>
        <v>0</v>
      </c>
    </row>
    <row r="28" spans="1:5" ht="15">
      <c r="A28" s="25" t="s">
        <v>686</v>
      </c>
      <c r="B28" s="34"/>
      <c r="C28" s="13">
        <v>4</v>
      </c>
      <c r="D28" s="47">
        <v>0</v>
      </c>
      <c r="E28" s="48">
        <f t="shared" si="0"/>
        <v>0</v>
      </c>
    </row>
    <row r="29" spans="1:5" ht="15">
      <c r="A29" s="13" t="s">
        <v>687</v>
      </c>
      <c r="B29" s="34" t="s">
        <v>231</v>
      </c>
      <c r="C29" s="13">
        <v>1</v>
      </c>
      <c r="D29" s="47">
        <v>0</v>
      </c>
      <c r="E29" s="48">
        <f t="shared" si="0"/>
        <v>0</v>
      </c>
    </row>
    <row r="30" spans="1:5" ht="15">
      <c r="A30" s="13" t="s">
        <v>688</v>
      </c>
      <c r="B30" s="34" t="s">
        <v>231</v>
      </c>
      <c r="C30" s="13">
        <v>1</v>
      </c>
      <c r="D30" s="47">
        <v>0</v>
      </c>
      <c r="E30" s="48">
        <f t="shared" si="0"/>
        <v>0</v>
      </c>
    </row>
    <row r="31" spans="1:5" ht="15">
      <c r="A31" s="13" t="s">
        <v>689</v>
      </c>
      <c r="B31" s="34" t="s">
        <v>231</v>
      </c>
      <c r="C31" s="13">
        <v>1</v>
      </c>
      <c r="D31" s="47">
        <v>0</v>
      </c>
      <c r="E31" s="48">
        <f t="shared" si="0"/>
        <v>0</v>
      </c>
    </row>
    <row r="32" spans="1:5" ht="15">
      <c r="A32" s="13" t="s">
        <v>690</v>
      </c>
      <c r="B32" s="34" t="s">
        <v>231</v>
      </c>
      <c r="C32" s="13">
        <v>1</v>
      </c>
      <c r="D32" s="47">
        <v>0</v>
      </c>
      <c r="E32" s="48">
        <f t="shared" si="0"/>
        <v>0</v>
      </c>
    </row>
    <row r="33" spans="1:5" ht="15">
      <c r="A33" s="13" t="s">
        <v>691</v>
      </c>
      <c r="B33" s="34" t="s">
        <v>232</v>
      </c>
      <c r="C33" s="13">
        <v>4</v>
      </c>
      <c r="D33" s="47">
        <v>0</v>
      </c>
      <c r="E33" s="48">
        <f t="shared" si="0"/>
        <v>0</v>
      </c>
    </row>
    <row r="34" spans="1:5" ht="15">
      <c r="A34" s="13" t="s">
        <v>692</v>
      </c>
      <c r="B34" s="34" t="s">
        <v>232</v>
      </c>
      <c r="C34" s="13">
        <v>4</v>
      </c>
      <c r="D34" s="47">
        <v>0</v>
      </c>
      <c r="E34" s="48">
        <f t="shared" si="0"/>
        <v>0</v>
      </c>
    </row>
    <row r="35" spans="1:5" ht="15">
      <c r="A35" s="13" t="s">
        <v>693</v>
      </c>
      <c r="B35" s="34" t="s">
        <v>232</v>
      </c>
      <c r="C35" s="13">
        <v>4</v>
      </c>
      <c r="D35" s="47">
        <v>0</v>
      </c>
      <c r="E35" s="48">
        <f t="shared" si="0"/>
        <v>0</v>
      </c>
    </row>
    <row r="36" spans="1:5" ht="15">
      <c r="A36" s="13" t="s">
        <v>694</v>
      </c>
      <c r="B36" s="34" t="s">
        <v>232</v>
      </c>
      <c r="C36" s="13">
        <v>4</v>
      </c>
      <c r="D36" s="47">
        <v>0</v>
      </c>
      <c r="E36" s="48">
        <f t="shared" si="0"/>
        <v>0</v>
      </c>
    </row>
    <row r="37" spans="1:5" ht="15">
      <c r="A37" s="13" t="s">
        <v>696</v>
      </c>
      <c r="B37" s="31" t="s">
        <v>59</v>
      </c>
      <c r="C37" s="13">
        <v>2</v>
      </c>
      <c r="D37" s="47">
        <v>0</v>
      </c>
      <c r="E37" s="48">
        <f t="shared" si="0"/>
        <v>0</v>
      </c>
    </row>
    <row r="38" spans="1:5" ht="15">
      <c r="A38" s="13" t="s">
        <v>695</v>
      </c>
      <c r="B38" s="31" t="s">
        <v>59</v>
      </c>
      <c r="C38" s="13">
        <v>2</v>
      </c>
      <c r="D38" s="47">
        <v>0</v>
      </c>
      <c r="E38" s="48">
        <f t="shared" si="0"/>
        <v>0</v>
      </c>
    </row>
    <row r="39" spans="1:5" ht="15">
      <c r="A39" s="13" t="s">
        <v>244</v>
      </c>
      <c r="B39" s="34" t="s">
        <v>245</v>
      </c>
      <c r="C39" s="13">
        <v>3</v>
      </c>
      <c r="D39" s="47">
        <v>0</v>
      </c>
      <c r="E39" s="48">
        <f t="shared" si="0"/>
        <v>0</v>
      </c>
    </row>
    <row r="40" spans="1:5" ht="15">
      <c r="A40" s="13" t="s">
        <v>697</v>
      </c>
      <c r="B40" s="34" t="s">
        <v>245</v>
      </c>
      <c r="C40" s="13">
        <v>6</v>
      </c>
      <c r="D40" s="47">
        <v>0</v>
      </c>
      <c r="E40" s="48">
        <f t="shared" si="0"/>
        <v>0</v>
      </c>
    </row>
    <row r="41" spans="1:5" ht="15">
      <c r="A41" s="13" t="s">
        <v>266</v>
      </c>
      <c r="B41" s="34" t="s">
        <v>267</v>
      </c>
      <c r="C41" s="13">
        <v>2</v>
      </c>
      <c r="D41" s="47">
        <v>0</v>
      </c>
      <c r="E41" s="48">
        <f t="shared" si="0"/>
        <v>0</v>
      </c>
    </row>
    <row r="42" spans="1:5" ht="15">
      <c r="A42" s="13" t="s">
        <v>698</v>
      </c>
      <c r="B42" s="34" t="s">
        <v>267</v>
      </c>
      <c r="C42" s="13">
        <v>1</v>
      </c>
      <c r="D42" s="47">
        <v>0</v>
      </c>
      <c r="E42" s="48">
        <f t="shared" si="0"/>
        <v>0</v>
      </c>
    </row>
    <row r="43" spans="1:5" ht="15">
      <c r="A43" s="13" t="s">
        <v>268</v>
      </c>
      <c r="B43" s="34" t="s">
        <v>267</v>
      </c>
      <c r="C43" s="13">
        <v>1</v>
      </c>
      <c r="D43" s="47">
        <v>0</v>
      </c>
      <c r="E43" s="48">
        <f t="shared" si="0"/>
        <v>0</v>
      </c>
    </row>
    <row r="44" spans="1:5" ht="15">
      <c r="A44" s="13" t="s">
        <v>269</v>
      </c>
      <c r="B44" s="34" t="s">
        <v>267</v>
      </c>
      <c r="C44" s="13">
        <v>1</v>
      </c>
      <c r="D44" s="47">
        <v>0</v>
      </c>
      <c r="E44" s="48">
        <f t="shared" si="0"/>
        <v>0</v>
      </c>
    </row>
    <row r="45" spans="1:5" ht="15">
      <c r="A45" s="13" t="s">
        <v>270</v>
      </c>
      <c r="B45" s="34" t="s">
        <v>267</v>
      </c>
      <c r="C45" s="13">
        <v>2</v>
      </c>
      <c r="D45" s="47">
        <v>0</v>
      </c>
      <c r="E45" s="48">
        <f t="shared" si="0"/>
        <v>0</v>
      </c>
    </row>
    <row r="46" spans="1:5" ht="15">
      <c r="A46" s="13" t="s">
        <v>699</v>
      </c>
      <c r="B46" s="34" t="s">
        <v>273</v>
      </c>
      <c r="C46" s="13">
        <v>2</v>
      </c>
      <c r="D46" s="47">
        <v>0</v>
      </c>
      <c r="E46" s="48">
        <f t="shared" si="0"/>
        <v>0</v>
      </c>
    </row>
    <row r="47" spans="1:5" ht="15">
      <c r="A47" s="13" t="s">
        <v>271</v>
      </c>
      <c r="B47" s="34" t="s">
        <v>273</v>
      </c>
      <c r="C47" s="13">
        <v>1</v>
      </c>
      <c r="D47" s="47">
        <v>0</v>
      </c>
      <c r="E47" s="48">
        <f t="shared" si="0"/>
        <v>0</v>
      </c>
    </row>
    <row r="48" spans="1:5" ht="15">
      <c r="A48" s="13" t="s">
        <v>272</v>
      </c>
      <c r="B48" s="34" t="s">
        <v>273</v>
      </c>
      <c r="C48" s="13">
        <v>1</v>
      </c>
      <c r="D48" s="47">
        <v>0</v>
      </c>
      <c r="E48" s="48">
        <f t="shared" si="0"/>
        <v>0</v>
      </c>
    </row>
    <row r="49" spans="1:5" ht="15">
      <c r="A49" s="13" t="s">
        <v>274</v>
      </c>
      <c r="B49" s="34" t="s">
        <v>273</v>
      </c>
      <c r="C49" s="13">
        <v>1</v>
      </c>
      <c r="D49" s="47">
        <v>0</v>
      </c>
      <c r="E49" s="48">
        <f t="shared" si="0"/>
        <v>0</v>
      </c>
    </row>
    <row r="50" spans="1:5" ht="15">
      <c r="A50" s="13" t="s">
        <v>270</v>
      </c>
      <c r="B50" s="34" t="s">
        <v>273</v>
      </c>
      <c r="C50" s="13">
        <v>1</v>
      </c>
      <c r="D50" s="47">
        <v>0</v>
      </c>
      <c r="E50" s="48">
        <f t="shared" si="0"/>
        <v>0</v>
      </c>
    </row>
    <row r="51" spans="1:5" ht="15">
      <c r="A51" s="43" t="s">
        <v>700</v>
      </c>
      <c r="B51" s="44" t="s">
        <v>301</v>
      </c>
      <c r="C51" s="43">
        <v>2</v>
      </c>
      <c r="D51" s="47">
        <v>0</v>
      </c>
      <c r="E51" s="48">
        <f t="shared" si="0"/>
        <v>0</v>
      </c>
    </row>
    <row r="52" spans="1:5" ht="15">
      <c r="A52" s="45" t="s">
        <v>303</v>
      </c>
      <c r="B52" s="44" t="s">
        <v>167</v>
      </c>
      <c r="C52" s="43">
        <v>1</v>
      </c>
      <c r="D52" s="47">
        <v>0</v>
      </c>
      <c r="E52" s="48">
        <f t="shared" si="0"/>
        <v>0</v>
      </c>
    </row>
    <row r="53" spans="1:5" ht="15">
      <c r="A53" s="46">
        <v>9967000877</v>
      </c>
      <c r="B53" s="44" t="s">
        <v>304</v>
      </c>
      <c r="C53" s="43">
        <v>4</v>
      </c>
      <c r="D53" s="47">
        <v>0</v>
      </c>
      <c r="E53" s="48">
        <f t="shared" si="0"/>
        <v>0</v>
      </c>
    </row>
    <row r="54" spans="1:5" ht="15">
      <c r="A54" s="43" t="s">
        <v>312</v>
      </c>
      <c r="B54" s="44" t="s">
        <v>313</v>
      </c>
      <c r="C54" s="43">
        <v>2</v>
      </c>
      <c r="D54" s="47">
        <v>0</v>
      </c>
      <c r="E54" s="48">
        <f t="shared" si="0"/>
        <v>0</v>
      </c>
    </row>
    <row r="55" spans="1:5" ht="15">
      <c r="A55" s="43" t="s">
        <v>345</v>
      </c>
      <c r="B55" s="44" t="s">
        <v>708</v>
      </c>
      <c r="C55" s="43">
        <v>1</v>
      </c>
      <c r="D55" s="47">
        <v>0</v>
      </c>
      <c r="E55" s="48">
        <f t="shared" si="0"/>
        <v>0</v>
      </c>
    </row>
    <row r="56" spans="1:5" ht="15">
      <c r="A56" s="43" t="s">
        <v>701</v>
      </c>
      <c r="B56" s="44" t="s">
        <v>375</v>
      </c>
      <c r="C56" s="43">
        <v>1</v>
      </c>
      <c r="D56" s="47">
        <v>0</v>
      </c>
      <c r="E56" s="48">
        <f t="shared" si="0"/>
        <v>0</v>
      </c>
    </row>
    <row r="57" spans="1:5" ht="15">
      <c r="A57" s="43" t="s">
        <v>696</v>
      </c>
      <c r="B57" s="44" t="s">
        <v>375</v>
      </c>
      <c r="C57" s="43">
        <v>1</v>
      </c>
      <c r="D57" s="47">
        <v>0</v>
      </c>
      <c r="E57" s="48">
        <f t="shared" si="0"/>
        <v>0</v>
      </c>
    </row>
    <row r="58" spans="1:5" ht="15">
      <c r="A58" s="43" t="s">
        <v>392</v>
      </c>
      <c r="B58" s="44" t="s">
        <v>393</v>
      </c>
      <c r="C58" s="43">
        <v>4</v>
      </c>
      <c r="D58" s="47">
        <v>0</v>
      </c>
      <c r="E58" s="48">
        <f t="shared" si="0"/>
        <v>0</v>
      </c>
    </row>
    <row r="59" spans="1:5" ht="15">
      <c r="A59" s="43" t="s">
        <v>396</v>
      </c>
      <c r="B59" s="44" t="s">
        <v>393</v>
      </c>
      <c r="C59" s="43">
        <v>3</v>
      </c>
      <c r="D59" s="47">
        <v>0</v>
      </c>
      <c r="E59" s="48">
        <f t="shared" si="0"/>
        <v>0</v>
      </c>
    </row>
    <row r="60" spans="1:5" ht="15">
      <c r="A60" s="43" t="s">
        <v>401</v>
      </c>
      <c r="B60" s="44" t="s">
        <v>402</v>
      </c>
      <c r="C60" s="43">
        <v>1</v>
      </c>
      <c r="D60" s="47">
        <v>0</v>
      </c>
      <c r="E60" s="48">
        <f t="shared" si="0"/>
        <v>0</v>
      </c>
    </row>
    <row r="61" spans="1:5" ht="15">
      <c r="A61" s="43" t="s">
        <v>403</v>
      </c>
      <c r="B61" s="44" t="s">
        <v>402</v>
      </c>
      <c r="C61" s="43">
        <v>1</v>
      </c>
      <c r="D61" s="47">
        <v>0</v>
      </c>
      <c r="E61" s="48">
        <f t="shared" si="0"/>
        <v>0</v>
      </c>
    </row>
    <row r="62" spans="1:5" ht="15">
      <c r="A62" s="43" t="s">
        <v>404</v>
      </c>
      <c r="B62" s="44" t="s">
        <v>402</v>
      </c>
      <c r="C62" s="43">
        <v>1</v>
      </c>
      <c r="D62" s="47">
        <v>0</v>
      </c>
      <c r="E62" s="48">
        <f t="shared" si="0"/>
        <v>0</v>
      </c>
    </row>
    <row r="63" spans="1:5" ht="15">
      <c r="A63" s="3" t="s">
        <v>376</v>
      </c>
      <c r="B63" s="31" t="s">
        <v>377</v>
      </c>
      <c r="C63" s="5">
        <v>1</v>
      </c>
      <c r="D63" s="47">
        <v>0</v>
      </c>
      <c r="E63" s="48">
        <f t="shared" si="0"/>
        <v>0</v>
      </c>
    </row>
    <row r="64" spans="1:5" ht="15">
      <c r="A64" s="3" t="s">
        <v>378</v>
      </c>
      <c r="B64" s="31" t="s">
        <v>377</v>
      </c>
      <c r="C64" s="5">
        <v>1</v>
      </c>
      <c r="D64" s="47">
        <v>0</v>
      </c>
      <c r="E64" s="48">
        <f t="shared" si="0"/>
        <v>0</v>
      </c>
    </row>
    <row r="65" spans="1:5" ht="15">
      <c r="A65" s="3" t="s">
        <v>379</v>
      </c>
      <c r="B65" s="31" t="s">
        <v>377</v>
      </c>
      <c r="C65" s="5">
        <v>1</v>
      </c>
      <c r="D65" s="47">
        <v>0</v>
      </c>
      <c r="E65" s="48">
        <f t="shared" si="0"/>
        <v>0</v>
      </c>
    </row>
    <row r="66" spans="1:5" ht="15">
      <c r="A66" s="3" t="s">
        <v>380</v>
      </c>
      <c r="B66" s="31" t="s">
        <v>377</v>
      </c>
      <c r="C66" s="5">
        <v>1</v>
      </c>
      <c r="D66" s="47">
        <v>0</v>
      </c>
      <c r="E66" s="48">
        <f t="shared" si="0"/>
        <v>0</v>
      </c>
    </row>
    <row r="68" spans="1:5" s="6" customFormat="1" ht="15.75">
      <c r="A68" s="53" t="s">
        <v>723</v>
      </c>
      <c r="B68" s="54"/>
      <c r="C68" s="54"/>
      <c r="D68" s="55">
        <f>SUM(E2:E66)</f>
        <v>0</v>
      </c>
      <c r="E68" s="54"/>
    </row>
  </sheetData>
  <mergeCells count="2">
    <mergeCell ref="A68:C68"/>
    <mergeCell ref="D68:E6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Martináková</dc:creator>
  <cp:keywords/>
  <dc:description/>
  <cp:lastModifiedBy>Haman Miroslav</cp:lastModifiedBy>
  <dcterms:created xsi:type="dcterms:W3CDTF">2013-02-05T14:04:21Z</dcterms:created>
  <dcterms:modified xsi:type="dcterms:W3CDTF">2013-05-06T09:28:27Z</dcterms:modified>
  <cp:category/>
  <cp:version/>
  <cp:contentType/>
  <cp:contentStatus/>
</cp:coreProperties>
</file>