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activeTab="0"/>
  </bookViews>
  <sheets>
    <sheet name="List1" sheetId="1" r:id="rId1"/>
    <sheet name="List2" sheetId="2" r:id="rId2"/>
    <sheet name="List3" sheetId="3" r:id="rId3"/>
    <sheet name="List4" sheetId="4" r:id="rId4"/>
  </sheets>
  <definedNames/>
  <calcPr fullCalcOnLoad="1"/>
</workbook>
</file>

<file path=xl/sharedStrings.xml><?xml version="1.0" encoding="utf-8"?>
<sst xmlns="http://schemas.openxmlformats.org/spreadsheetml/2006/main" count="195" uniqueCount="195">
  <si>
    <t>Ochrana rukou</t>
  </si>
  <si>
    <t>Ochrana nohou</t>
  </si>
  <si>
    <t>Ochrana těla</t>
  </si>
  <si>
    <t>První pomoc</t>
  </si>
  <si>
    <t>Ochrana hlavy, sluchu, zraku a dýchacích orgánů</t>
  </si>
  <si>
    <t>Hygienická ústní rouška na ochranu obličeje</t>
  </si>
  <si>
    <t>Bílý jednorázový polypropylenový overal s kapucí, materiál polypropylen, 40 g/m2, elastická kapuce, zip, elastické manžety a pas vel. L - XXL</t>
  </si>
  <si>
    <t>košile bílá - s krátkým rukávem, 1 náprsní kapsa, materiál: plátno 100 % bavlna 250 g/m2, různé velikosti, norma: EN 340</t>
  </si>
  <si>
    <r>
      <t>čepice se štítkem</t>
    </r>
    <r>
      <rPr>
        <sz val="10"/>
        <rFont val="Arial"/>
        <family val="2"/>
      </rPr>
      <t xml:space="preserve"> - šestipanelová, zapínání mosazným klipem, obšívané větrací otvory, různé barvy, materiál: 100% česaná bavlna</t>
    </r>
  </si>
  <si>
    <r>
      <t>čepice zimní</t>
    </r>
    <r>
      <rPr>
        <sz val="10"/>
        <rFont val="Arial"/>
        <family val="2"/>
      </rPr>
      <t xml:space="preserve"> - pletená, dvojitá, zimní </t>
    </r>
  </si>
  <si>
    <r>
      <t>čepice lékařská</t>
    </r>
    <r>
      <rPr>
        <sz val="10"/>
        <rFont val="Arial"/>
        <family val="2"/>
      </rPr>
      <t xml:space="preserve"> (operační s gumičkou) - bez kšiltu, netkaná textilie, materiál: 100% polypropylen 10g/m</t>
    </r>
    <r>
      <rPr>
        <vertAlign val="superscript"/>
        <sz val="10"/>
        <rFont val="Arial"/>
        <family val="2"/>
      </rPr>
      <t>2</t>
    </r>
    <r>
      <rPr>
        <sz val="10"/>
        <rFont val="Arial"/>
        <family val="2"/>
      </rPr>
      <t>; balení po 100 ks</t>
    </r>
  </si>
  <si>
    <r>
      <t>* čelenka, šátek, síťka</t>
    </r>
    <r>
      <rPr>
        <sz val="10"/>
        <rFont val="Arial"/>
        <family val="2"/>
      </rPr>
      <t xml:space="preserve"> - bez kšiltu, netkaná textilie, materiál: 100% polypropylen 10g/m2; balení po 100 ks</t>
    </r>
  </si>
  <si>
    <r>
      <t>ochranné brýle</t>
    </r>
    <r>
      <rPr>
        <sz val="10"/>
        <rFont val="Arial"/>
        <family val="2"/>
      </rPr>
      <t xml:space="preserve"> - lehké, do 25 g, bez kovových částic, integrovaný chránič obočí, zaoblené provedení poro výborné krytí a neomezené zorné pole; UV min. 385. Materiál: rám, zorník - polykarbonát, zorník čirý. Normy: EN 166, EN 170
</t>
    </r>
  </si>
  <si>
    <r>
      <t>rouška obličejová</t>
    </r>
    <r>
      <rPr>
        <sz val="10"/>
        <rFont val="Arial"/>
        <family val="2"/>
      </rPr>
      <t xml:space="preserve"> - pro práci v prašném prostředí, 200g/m</t>
    </r>
    <r>
      <rPr>
        <vertAlign val="superscript"/>
        <sz val="10"/>
        <rFont val="Arial"/>
        <family val="2"/>
      </rPr>
      <t>2</t>
    </r>
    <r>
      <rPr>
        <sz val="10"/>
        <rFont val="Arial"/>
        <family val="2"/>
      </rPr>
      <t>, tvarovaná, bez ventilku</t>
    </r>
  </si>
  <si>
    <r>
      <t>respirátor RC - 643 s vložkou proti prachu</t>
    </r>
    <r>
      <rPr>
        <sz val="10"/>
        <rFont val="Arial"/>
        <family val="2"/>
      </rPr>
      <t xml:space="preserve"> - tvarovaný respirátor třídy P1 s výdechovým ventilkem, ochrana proti tuhým a kapalným částicím v koncentraci do 12 x OEL nebo 10 x APF, nízký dýchací odpor s vysokou filtrační účinností, tvarovatelná nosní výztuha a vnitřní pěnová výztuha pro dokonalou těsnost. Materiál: polypropylén. Normy: EN149:2001
</t>
    </r>
  </si>
  <si>
    <r>
      <t>Ochranný štít</t>
    </r>
    <r>
      <rPr>
        <sz val="10"/>
        <rFont val="Arial"/>
        <family val="2"/>
      </rPr>
      <t xml:space="preserve"> - s náhlavním nosičem, určený k ochraně očí a obličeje proti nárazu pomalu letících částic s dopadovou energií max. 0,56 J, současně chrání dýchací ústrojí před vdechnutím mechanických částic, umožňuje současné použití dioptrických brýlí, materiál: PMMA (plexisklo), tloušťka 2mm</t>
    </r>
  </si>
  <si>
    <r>
      <t>ochranné brýle UV</t>
    </r>
    <r>
      <rPr>
        <sz val="10"/>
        <rFont val="Arial"/>
        <family val="2"/>
      </rPr>
      <t xml:space="preserve"> - lehké, zaoblené provedení pro výborné krytí a dobré zorné pole</t>
    </r>
  </si>
  <si>
    <r>
      <t>brýle pro svářeče</t>
    </r>
    <r>
      <rPr>
        <sz val="10"/>
        <rFont val="Arial"/>
        <family val="2"/>
      </rPr>
      <t xml:space="preserve"> - otevřené ochranné brýle s bočními kryty, opatřeny svářečskými filtry, které slouží k ochraně očí před zářením vznikajícím při pájení, svařování a řezání kovů plamenem, vhodné pro svářeče, paliče a jejich pomocníky. Materiál: svářečské filty SVAR</t>
    </r>
  </si>
  <si>
    <r>
      <t>Brýle laboratorní ochranné</t>
    </r>
    <r>
      <rPr>
        <sz val="10"/>
        <rFont val="Arial"/>
        <family val="2"/>
      </rPr>
      <t xml:space="preserve"> -  pružné uzavřené ochranné brýle s univerzálním nosníkem pro dokonalou těsnost, nepřímé větrání v horní a spodní části, elastická a měkká nastavitelná páska, poskytují ochranu proti postřiku kapalinou a chemikáliemi a proti rychle letícím částicím, vhodné přes dioptrické brýle; UV385. Materiál: textilní páska, zorník - polykarbonát. Zorník: Čirý. Normy: EN 166, EN 170</t>
    </r>
  </si>
  <si>
    <r>
      <t>ochranné brýle</t>
    </r>
    <r>
      <rPr>
        <sz val="10"/>
        <rFont val="Arial"/>
        <family val="2"/>
      </rPr>
      <t xml:space="preserve"> - zaoblené provedení, výborné krytí a neomezené zorné pole, měkký a neklouzavý nosník, nepřímé větrání mezi zorníky a rámem, nastavitelný úhel zorníku, nastavitelná délka postranic min do 4 poloh, měkké konce postranic, vyměnitelné zorníky; UV400. Materiál: rám, zorník - polykarbonát. Barva rámu: Černá. Zorník: Čirý. Normy: EN 166, EN 170
</t>
    </r>
  </si>
  <si>
    <r>
      <t>čepice zimní - ušanka</t>
    </r>
    <r>
      <rPr>
        <sz val="10"/>
        <rFont val="Arial"/>
        <family val="2"/>
      </rPr>
      <t xml:space="preserve"> - zimní, materiál: svrchní: fleece, podšívka: umělá kožešina, 100% akryl</t>
    </r>
  </si>
  <si>
    <r>
      <t>mušlové chrániče sluchu</t>
    </r>
    <r>
      <rPr>
        <sz val="10"/>
        <rFont val="Arial"/>
        <family val="2"/>
      </rPr>
      <t xml:space="preserve"> - s uchycením k přilbě, vhodné pro velmi hlučné prostředí, těsnící dosedací linie, malý tlak v místě dotyku, norma: EN 352-3</t>
    </r>
  </si>
  <si>
    <r>
      <t>ochrana sluchu - sluchátka</t>
    </r>
    <r>
      <rPr>
        <sz val="10"/>
        <rFont val="Arial"/>
        <family val="2"/>
      </rPr>
      <t xml:space="preserve"> - mušlové chrániče sluchu, s náhlavním páskem, lehké a pohodlné, kombinace nízkého profilu s vnitřní hloubkou (k propojení s ostaními ochrannými pomůckami), široká a pohodlná těsnící dosedací linie, k zajištění univerzální ochrany, pro použití v průmyslovém prostředí se střední úrovní hluku (dílny), norma: EN 352-1</t>
    </r>
  </si>
  <si>
    <r>
      <t>ochrana sluchu - zátky</t>
    </r>
    <r>
      <rPr>
        <sz val="10"/>
        <rFont val="Arial"/>
        <family val="2"/>
      </rPr>
      <t xml:space="preserve"> - jednorázové, přizpůsobivé tvaru zvukovodu, dokonalé utěsnění a pohodlí (pár)
</t>
    </r>
  </si>
  <si>
    <r>
      <t>respirátor</t>
    </r>
    <r>
      <rPr>
        <sz val="10"/>
        <rFont val="Arial"/>
        <family val="2"/>
      </rPr>
      <t xml:space="preserve"> - skládací respirátor třídy P2, ochrana proti tuhým a kapalným částicím v koncentraci do 12 x OEL nebo 10 x APF, nízký dýchací odpor s vysokou filtrační účinností, tvarovatelná nosní výztuha a vnitřní pěnová výztuha pro dokonalou těsnost; materiál: polypropylén; normy: EN149:2001
</t>
    </r>
  </si>
  <si>
    <r>
      <t>ochranná přilba</t>
    </r>
    <r>
      <rPr>
        <sz val="10"/>
        <rFont val="Arial"/>
        <family val="2"/>
      </rPr>
      <t xml:space="preserve"> - 4-bodové textilní uchycení, elektrická izolační schopnost do 440 Vac, teplotní odolnost -30 </t>
    </r>
    <r>
      <rPr>
        <vertAlign val="superscript"/>
        <sz val="10"/>
        <rFont val="Arial"/>
        <family val="2"/>
      </rPr>
      <t>0</t>
    </r>
    <r>
      <rPr>
        <sz val="10"/>
        <rFont val="Arial"/>
        <family val="2"/>
      </rPr>
      <t xml:space="preserve">C až + 50 </t>
    </r>
    <r>
      <rPr>
        <vertAlign val="superscript"/>
        <sz val="10"/>
        <rFont val="Arial"/>
        <family val="2"/>
      </rPr>
      <t>0</t>
    </r>
    <r>
      <rPr>
        <sz val="10"/>
        <rFont val="Arial"/>
        <family val="2"/>
      </rPr>
      <t xml:space="preserve">C, Hmotnost do 350 g, materiál: ABS s UV stabilizací, ventilace, upínací kolečko (otočný upínací systém), plastová potní páska, signalizace času na výměnu přilby, krátký štítek zajišťující široké zorné pole, otočný upínací systém, možné umístění sluchátek, ochranné masky a podbradního pásku, norma: EN 397.
</t>
    </r>
  </si>
  <si>
    <r>
      <t>podbradní pásek</t>
    </r>
    <r>
      <rPr>
        <sz val="10"/>
        <rFont val="Arial"/>
        <family val="2"/>
      </rPr>
      <t xml:space="preserve"> - kompatibilní s přilbou, materiál: nylon, norma: EN 397 </t>
    </r>
  </si>
  <si>
    <r>
      <t>drátěný štít</t>
    </r>
    <r>
      <rPr>
        <sz val="10"/>
        <rFont val="Arial"/>
        <family val="2"/>
      </rPr>
      <t xml:space="preserve"> - včetně držáku šítu, k připevnění na přilbu, materiál: ocel, norma EN 1731</t>
    </r>
  </si>
  <si>
    <r>
      <t>jednorázová filtrační polomaska tř. FFP3 NR D</t>
    </r>
    <r>
      <rPr>
        <sz val="10"/>
        <rFont val="Arial"/>
        <family val="2"/>
      </rPr>
      <t xml:space="preserve"> proti toxickým pevným částicím a kapalným aerosolům v koncentracích nepřevyšující 50 násobek NPK/PEL </t>
    </r>
  </si>
  <si>
    <r>
      <t xml:space="preserve">jednorázová filtrační polomaska tř. FFP2 NR D </t>
    </r>
    <r>
      <rPr>
        <sz val="10"/>
        <rFont val="Arial"/>
        <family val="2"/>
      </rPr>
      <t xml:space="preserve">proti mírně toxickým až středně toxickým pevným částicím a kapalným aerosolům v koncentracích nepřevyšující 12 násobek NPK/PEL </t>
    </r>
  </si>
  <si>
    <r>
      <t>*lodička</t>
    </r>
    <r>
      <rPr>
        <sz val="10"/>
        <rFont val="Arial"/>
        <family val="2"/>
      </rPr>
      <t xml:space="preserve"> - bílá, kuchařská, materiál 100% bavlna min. 240g/m2</t>
    </r>
  </si>
  <si>
    <r>
      <t>gumové rukavice</t>
    </r>
    <r>
      <rPr>
        <sz val="10"/>
        <rFont val="Arial"/>
        <family val="2"/>
      </rPr>
      <t xml:space="preserve"> - latexové, velurexová úprava interiéru, reliéfní vzorek, norma EN 420, vhodné např. na úklid (pár)</t>
    </r>
  </si>
  <si>
    <r>
      <t>kožené rukavice pětiprsté</t>
    </r>
    <r>
      <rPr>
        <sz val="10"/>
        <rFont val="Arial"/>
        <family val="2"/>
      </rPr>
      <t xml:space="preserve"> - kožené, různé velikosti, norma: EN 420, EN 388 (pár)</t>
    </r>
  </si>
  <si>
    <r>
      <t>rukavice svářečské</t>
    </r>
    <r>
      <rPr>
        <sz val="10"/>
        <rFont val="Arial"/>
        <family val="2"/>
      </rPr>
      <t xml:space="preserve"> - kožené, manžeta 15 cm, bavlněná vložka ve dlani, švy kryté kůží, délka 35 cm, norma: EN 12477, EN 388, EN 420 (pár)</t>
    </r>
  </si>
  <si>
    <r>
      <t>rukavice pryžové</t>
    </r>
    <r>
      <rPr>
        <sz val="10"/>
        <rFont val="Arial"/>
        <family val="2"/>
      </rPr>
      <t>, dlouhé, krátké - bavlněná vložka pokrytá silnou vrstou PVC, norma: EN 420 (pár)</t>
    </r>
  </si>
  <si>
    <r>
      <t>rukavice kyselinovzdorné</t>
    </r>
    <r>
      <rPr>
        <sz val="10"/>
        <rFont val="Arial"/>
        <family val="2"/>
      </rPr>
      <t xml:space="preserve"> - bavlněná vložka pokrytá silnou vrstvou PVC, normy: EN 420, EN 388, EN 374 (pár)</t>
    </r>
  </si>
  <si>
    <r>
      <t>rukavice laboratorní termoizolační</t>
    </r>
    <r>
      <rPr>
        <sz val="10"/>
        <rFont val="Arial"/>
        <family val="2"/>
      </rPr>
      <t xml:space="preserve"> - smyčková bavlněná podšívka, dlaň a prsty máčené v kaučuku, úpletová manžeta, norma: EN 388, EN 420, EN 407 (pár)</t>
    </r>
  </si>
  <si>
    <r>
      <t>rukavice chirurgické pudrované</t>
    </r>
    <r>
      <rPr>
        <sz val="10"/>
        <rFont val="Arial"/>
        <family val="2"/>
      </rPr>
      <t xml:space="preserve"> - vinyl, bez silikonu, lehce pudřené, různé velikosti, norma: EN 420 (100 ks)</t>
    </r>
  </si>
  <si>
    <r>
      <t>rukavice chirurgické nepudrované</t>
    </r>
    <r>
      <rPr>
        <sz val="10"/>
        <rFont val="Arial"/>
        <family val="2"/>
      </rPr>
      <t xml:space="preserve"> - nitrilové jednorázové rukavice nepudřené, zdrsnělé konečky prstů, bez latexu, vhodné pro kontakt s potravinami, různé velikosti, norma: EN 420 (100 ks)</t>
    </r>
  </si>
  <si>
    <r>
      <t xml:space="preserve">rukavice ochranné izolační </t>
    </r>
    <r>
      <rPr>
        <sz val="10"/>
        <rFont val="Arial"/>
        <family val="2"/>
      </rPr>
      <t xml:space="preserve"> - tepelně odolné, aramidová tkanina, hřbet pokryt hliníkovou folií, ochrana před sálavým teplem do 600°C, norma: EN 388, EN 407, EN 420 (pár)</t>
    </r>
  </si>
  <si>
    <r>
      <t>rukavice kožené</t>
    </r>
    <r>
      <rPr>
        <sz val="10"/>
        <rFont val="Arial"/>
        <family val="2"/>
      </rPr>
      <t xml:space="preserve"> - různé velikosti, norma: EN 420, EN 388 (pár)</t>
    </r>
  </si>
  <si>
    <r>
      <t>rukavice latexové</t>
    </r>
    <r>
      <rPr>
        <sz val="10"/>
        <rFont val="Arial"/>
        <family val="2"/>
      </rPr>
      <t xml:space="preserve"> - latexové, interiér z česané bavlny, rybí šupiny, různé velikosti, norma: EN 420 (pár)</t>
    </r>
  </si>
  <si>
    <r>
      <t>rukavice antivibrační</t>
    </r>
    <r>
      <rPr>
        <sz val="10"/>
        <rFont val="Arial"/>
        <family val="2"/>
      </rPr>
      <t xml:space="preserve"> - kožené, ve dlani a dlaňové části prstů všity polštářky z antivibračního materiálu, norma: EN 388, EN 420, EN ISO 108119 (pár)</t>
    </r>
  </si>
  <si>
    <r>
      <t>rukavice zimní</t>
    </r>
    <r>
      <rPr>
        <sz val="10"/>
        <rFont val="Arial"/>
        <family val="2"/>
      </rPr>
      <t xml:space="preserve"> - kožené, plyšová podšívka, různé velikosti, norma: EN 420 (pár)</t>
    </r>
  </si>
  <si>
    <r>
      <t>rukavice neopren</t>
    </r>
    <r>
      <rPr>
        <sz val="10"/>
        <rFont val="Arial"/>
        <family val="2"/>
      </rPr>
      <t xml:space="preserve"> - materiál: směs latex - neoprén, velurová úprava interiéru, reliéfní vzorek, různé velikosti, norma: EN 420, EN 374, EN 388 (pár)</t>
    </r>
  </si>
  <si>
    <r>
      <t xml:space="preserve">polokožené rukavice se suchým zipem okolo zápěstí </t>
    </r>
    <r>
      <rPr>
        <sz val="10"/>
        <rFont val="Arial"/>
        <family val="2"/>
      </rPr>
      <t>- vnitřní strana středně jemná kůže, vnější velice pevná pletenina směs bavlny a syntetiky, příp. z bavlněného úpletu, suchý zip na zápěstí, norma: EN 420, různé velikosti (pár)</t>
    </r>
  </si>
  <si>
    <r>
      <t>celokožené rukavice jemn</t>
    </r>
    <r>
      <rPr>
        <sz val="10"/>
        <rFont val="Arial"/>
        <family val="2"/>
      </rPr>
      <t>é - dámské, nabírané kolem zápěstí, kožené, různé velikosti, norma: EN 420, EN 388 (pár)</t>
    </r>
  </si>
  <si>
    <r>
      <t>bavlněné pletené polomáčené rukavice</t>
    </r>
    <r>
      <rPr>
        <sz val="10"/>
        <rFont val="Arial"/>
        <family val="2"/>
      </rPr>
      <t xml:space="preserve"> - užší prsty, nitril, bavlněná vložka, pletená manžeta, různé velikosti, norma: EN 420, EN 388 (pár)</t>
    </r>
  </si>
  <si>
    <r>
      <t>polomáčené rukavice</t>
    </r>
    <r>
      <rPr>
        <sz val="10"/>
        <rFont val="Arial"/>
        <family val="2"/>
      </rPr>
      <t xml:space="preserve">  - smyčková bavlněná podšívka, příp. směs bavlny a syntetiky, ze 3/4 povrstvená v lehkém nitrilu, pletená pevná manžeta, různé velikosti, norma: EN 388, EN 420 (pár)</t>
    </r>
  </si>
  <si>
    <r>
      <t>obuv pracovní</t>
    </r>
    <r>
      <rPr>
        <sz val="10"/>
        <rFont val="Arial"/>
        <family val="2"/>
      </rPr>
      <t xml:space="preserve"> - kotníková, celokožená, bez ocelové špice, materiál: svršek z kvalitní kůže, podšívka pryžová, olejivzdorná, protiskluzová podešev, různé velikosti, norma EN ISO 20347/A1:2007 SRB (pár) - typ farmářka</t>
    </r>
  </si>
  <si>
    <r>
      <t>obuv pracovní s podrážkou Wibram</t>
    </r>
    <r>
      <rPr>
        <sz val="10"/>
        <rFont val="Arial"/>
        <family val="2"/>
      </rPr>
      <t xml:space="preserve"> - kotníková, materiál: svršek z přírodní usně, podšívka z textilního materiálu, gumová podešev, různé velikosti, norma: EN ISO 20347 (pár)</t>
    </r>
  </si>
  <si>
    <r>
      <t>gumové holínky</t>
    </r>
    <r>
      <rPr>
        <sz val="10"/>
        <rFont val="Arial"/>
        <family val="2"/>
      </rPr>
      <t xml:space="preserve"> - vysoké, materiál: svršek z PVC/Nitril kombinovaného materiálu, PVC/Nitril, olejivdorná, protiskluzová podešev, různé velikosti, norma: EN ISO 20347:2007 04-FO SRC (pár)</t>
    </r>
  </si>
  <si>
    <r>
      <t>gumové holínky s filcovou vložkou</t>
    </r>
    <r>
      <rPr>
        <sz val="10"/>
        <rFont val="Arial"/>
        <family val="2"/>
      </rPr>
      <t xml:space="preserve"> - vysoké zimní, materiál: svršek z PVC, zateplená podšívka z Polyesteru, PVC podešev, různé velikosti, norma: EN ISO 20347 (pár)</t>
    </r>
  </si>
  <si>
    <r>
      <t>obuv s protiskluzovou podrážkou</t>
    </r>
    <r>
      <rPr>
        <sz val="10"/>
        <rFont val="Arial"/>
        <family val="2"/>
      </rPr>
      <t xml:space="preserve"> - kotníková, celokožená, bez ocelové špice, materiál: kvalitní voděodolná kůže s ochrannou opatku, podšívka - kvalitní prodyšná textilie, olejivzdorná, antistatická, protiskluzová podešev, různé velikosti, norma: EN ISO 20347:2005/A1:2008, 02 F0 SRC (pár)</t>
    </r>
  </si>
  <si>
    <r>
      <t>obuv pracovní s ocelovou špicí</t>
    </r>
    <r>
      <rPr>
        <sz val="10"/>
        <rFont val="Arial"/>
        <family val="2"/>
      </rPr>
      <t xml:space="preserve"> - kotníková, celokožená s ocelovou špicí, antistatická, olejivzdorná, kyselinovzdorná podešev, různé velikosti, norma: EN ISO 20345, S1 (pár)</t>
    </r>
  </si>
  <si>
    <r>
      <t xml:space="preserve">obuv zdravotní </t>
    </r>
    <r>
      <rPr>
        <sz val="10"/>
        <rFont val="Arial"/>
        <family val="2"/>
      </rPr>
      <t>- sandál, celokožený, perforovaný, 2 přesky na suchý zip, podšívka z prodyšné tkaniny, olejivzdorná, antistatická, protiskluzová podešev, různé velikosti, norma: EN ISO 20347:2005/A1:2008 01 F0 SRC (pár)</t>
    </r>
  </si>
  <si>
    <r>
      <t>obuv pracovní zimní</t>
    </r>
    <r>
      <rPr>
        <sz val="10"/>
        <rFont val="Arial"/>
        <family val="2"/>
      </rPr>
      <t xml:space="preserve"> - kotníková, zimní, celokožená, bez ocelové špice, materiál: svršek z kvlitní kůže, podšívkazateplená umělým kožíškem, pryžová, olejivdorná, protiskluzová podešev, různé velikosti, norma: EN ISO 20347/A1:2007 SRB (pár)</t>
    </r>
  </si>
  <si>
    <r>
      <t>obuv pracovní kožená</t>
    </r>
    <r>
      <rPr>
        <sz val="10"/>
        <rFont val="Arial"/>
        <family val="2"/>
      </rPr>
      <t xml:space="preserve"> - kotníková, celokožená, bez ocelové špice,  antistatická, olejivzdorná, kyselinovzdorná podešev, různé velikosti, norma: EN ISO 20347, 01 (pár)</t>
    </r>
  </si>
  <si>
    <r>
      <t>sandál dámský</t>
    </r>
    <r>
      <rPr>
        <sz val="10"/>
        <rFont val="Arial"/>
        <family val="2"/>
      </rPr>
      <t xml:space="preserve"> - celokožený  s dvěma nártními pásky a páskem kolem paty, podešev na klínku, zdravotní anatomická stélka, protiskluzová podrážka, vhodné do vlhkého prostředí, různé velikosti, norma: EN ISO 20347 (pár)</t>
    </r>
  </si>
  <si>
    <r>
      <t>obuv gumofilc</t>
    </r>
    <r>
      <rPr>
        <sz val="10"/>
        <rFont val="Arial"/>
        <family val="2"/>
      </rPr>
      <t xml:space="preserve"> - holeňová, gumofilcová s tepelnou filcovou vložkou v celé botě, materiál: svršek z gumy a syntetického materiálu, podšívka z textilu, gumová podešev, různé velikosti, norma: EN ISO 20347 (pár)</t>
    </r>
  </si>
  <si>
    <r>
      <t>obuv protipořezová</t>
    </r>
    <r>
      <rPr>
        <sz val="10"/>
        <rFont val="Arial"/>
        <family val="2"/>
      </rPr>
      <t xml:space="preserve"> - protipořezová holínka, s ocelovou špicí a planžetou, materiál: kombinovaný svršek z přírodní a syntetické pryže, zesílená nártní část, podšívka kombinovaná (bavlna- PES), protiskluzová, olejivzdorná pryžová podešev, různé velikosti, norma: EN ISO 20345:2004, EN ISO 17249:2004 tř. 3 (pár)</t>
    </r>
  </si>
  <si>
    <r>
      <t>obuv polobotky</t>
    </r>
    <r>
      <rPr>
        <sz val="10"/>
        <rFont val="Arial"/>
        <family val="2"/>
      </rPr>
      <t xml:space="preserve"> - celokožená, bez ocelové špice, materiál: svršek z kvalitní kůže, podšívka pryžová, olejivzdorná, protiskluzová podešev, různé velikosti, norma EN ISO 20347/A1:2007 SRB (pár) - typ farmářka</t>
    </r>
  </si>
  <si>
    <r>
      <t>ponožky funkční</t>
    </r>
    <r>
      <rPr>
        <sz val="10"/>
        <rFont val="Arial"/>
        <family val="2"/>
      </rPr>
      <t xml:space="preserve"> - zimní, termoizolační vlastnosti, schopnost odvodu vlhkosti z povrchu nohy, materiál: 65% bavlna, 30% polypropylen, 5 % elastan, různé velikosti (pár)</t>
    </r>
  </si>
  <si>
    <r>
      <t>gumové holínky</t>
    </r>
    <r>
      <rPr>
        <sz val="10"/>
        <rFont val="Arial"/>
        <family val="2"/>
      </rPr>
      <t xml:space="preserve"> - dámské, nízké, materiál: svršek z PVC, PVC podešev, různé velikosti, norma: EN 347 (pár)</t>
    </r>
  </si>
  <si>
    <r>
      <t>zdravotní pantofle</t>
    </r>
    <r>
      <rPr>
        <sz val="10"/>
        <rFont val="Arial"/>
        <family val="2"/>
      </rPr>
      <t xml:space="preserve"> - sandál, celokožený s dvěma nártními pásky a páskem kolem paty, zdravotní anatomická stélka, rovná podešev se vzorkem, protiskluzová podrážka, vhodné do vlhkého prostředí, různé velikosti, norma: EN ISO 20347/A1:2007 SRA (pár)</t>
    </r>
  </si>
  <si>
    <r>
      <t>plášť do deště</t>
    </r>
    <r>
      <rPr>
        <sz val="10"/>
        <rFont val="Arial"/>
        <family val="2"/>
      </rPr>
      <t xml:space="preserve"> - voděodolný, kapuce v límci, délka 120 cm, materiál: 0,18 mm polyester/PVC, různé velikosti, norma EN 340</t>
    </r>
  </si>
  <si>
    <r>
      <t xml:space="preserve">plášť do deště s kapucí pogumovaný </t>
    </r>
    <r>
      <rPr>
        <sz val="10"/>
        <rFont val="Arial"/>
        <family val="2"/>
      </rPr>
      <t>-  voděodolný, s kapucí, délka 120 cm, materiál: 0,28 mm polyester/PVC, různé velikosti, norma EN 340</t>
    </r>
  </si>
  <si>
    <r>
      <t>zástěra celtová</t>
    </r>
    <r>
      <rPr>
        <sz val="10"/>
        <rFont val="Arial"/>
        <family val="2"/>
      </rPr>
      <t xml:space="preserve"> - voděodolná, s náprsenkou, materiál: 0,30 mm PVC/polyester/PVC, velikost 90 x 120 cm</t>
    </r>
  </si>
  <si>
    <r>
      <t>zástěra igelitová</t>
    </r>
    <r>
      <rPr>
        <sz val="10"/>
        <rFont val="Arial"/>
        <family val="2"/>
      </rPr>
      <t xml:space="preserve"> -  voděodolná, s náprsenkou, velikost 90 x 120 cm</t>
    </r>
  </si>
  <si>
    <r>
      <t>zástěra z pogumovaného textilu</t>
    </r>
    <r>
      <rPr>
        <sz val="10"/>
        <rFont val="Arial"/>
        <family val="2"/>
      </rPr>
      <t xml:space="preserve"> -  voděodolná, s náprsenkou, materiál: 0,30 mm PVC/polyester/PVC, velikost 90 x 120 cm</t>
    </r>
  </si>
  <si>
    <r>
      <t>kalhoty pracovní barevné</t>
    </r>
    <r>
      <rPr>
        <sz val="10"/>
        <rFont val="Arial"/>
        <family val="2"/>
      </rPr>
      <t xml:space="preserve"> - do pasu, zesílená kolena s možností vložení kolenních výstuh, pevný pas s poutky na opasek, přední klínové kapsy, zadní kapsy s klopy, boční multifunkční kapsy, spodní část nohavic vyztužena, materiál: canvas, polyester, bavlna 270 g/m2, různé velikosti, norma: EN 340</t>
    </r>
  </si>
  <si>
    <r>
      <t>tepláky elastické</t>
    </r>
    <r>
      <rPr>
        <sz val="10"/>
        <rFont val="Arial"/>
        <family val="2"/>
      </rPr>
      <t xml:space="preserve"> - dámské, pas do gumy, materiál: úplet, bavlna, spandex, 230 g/m2, různé velikosti</t>
    </r>
  </si>
  <si>
    <r>
      <t>kalhoty bílé</t>
    </r>
    <r>
      <rPr>
        <sz val="10"/>
        <rFont val="Arial"/>
        <family val="2"/>
      </rPr>
      <t xml:space="preserve"> - dámské zapínání na bok s gumou  v pase, klínové přední kapsy, materiál: plátno 100 % bavlna 145 g/m2, různé velikosti, norma: EN 340</t>
    </r>
  </si>
  <si>
    <r>
      <t>pracovní košile bílá</t>
    </r>
    <r>
      <rPr>
        <sz val="10"/>
        <rFont val="Arial"/>
        <family val="2"/>
      </rPr>
      <t xml:space="preserve"> - s krátkým rukávem, 1 náprsní kapsa, materiál: plátno 100 % bavlna 145 g/m2, různé velikosti, norma: EN 340</t>
    </r>
  </si>
  <si>
    <r>
      <t>blůza bílá</t>
    </r>
    <r>
      <rPr>
        <sz val="10"/>
        <rFont val="Arial"/>
        <family val="2"/>
      </rPr>
      <t xml:space="preserve"> - dámská, s krátkým rukávem, 3 kapsy, materiál: plátno 100 % bavlna 145 g/m</t>
    </r>
    <r>
      <rPr>
        <vertAlign val="superscript"/>
        <sz val="10"/>
        <rFont val="Arial"/>
        <family val="2"/>
      </rPr>
      <t>2</t>
    </r>
    <r>
      <rPr>
        <sz val="10"/>
        <rFont val="Arial"/>
        <family val="2"/>
      </rPr>
      <t>, různé velikosti, norma: EN 340</t>
    </r>
  </si>
  <si>
    <r>
      <t>košile zelená</t>
    </r>
    <r>
      <rPr>
        <sz val="10"/>
        <rFont val="Arial"/>
        <family val="2"/>
      </rPr>
      <t xml:space="preserve"> - s krátkým rukávem, 1 náprsní kapsa, materiál: plátno 100 % bavlna 145 g/m2, různé velikosti, norma: EN 340</t>
    </r>
  </si>
  <si>
    <r>
      <t>košile harus</t>
    </r>
    <r>
      <rPr>
        <sz val="10"/>
        <rFont val="Arial"/>
        <family val="2"/>
      </rPr>
      <t xml:space="preserve"> - lehká košile ze stálobarevné lehké, pevné apříjemné tkaniny, 2 náprsní kapsy s patkami, vyzkužený límec, knoflíky v barvě košile, barva tmavě zelená, různé velikosti</t>
    </r>
  </si>
  <si>
    <r>
      <t>flanelová košile dlouhý rukáv</t>
    </r>
    <r>
      <rPr>
        <sz val="10"/>
        <rFont val="Arial"/>
        <family val="2"/>
      </rPr>
      <t xml:space="preserve"> - materiál: flanel 100 % bavlna 145 g/m2, různé velikosti</t>
    </r>
  </si>
  <si>
    <r>
      <t>Termokošile</t>
    </r>
    <r>
      <rPr>
        <sz val="10"/>
        <rFont val="Arial"/>
        <family val="2"/>
      </rPr>
      <t xml:space="preserve"> - bavlněná flanelová košile zatepelná polyesterovou střiží s bavlněnou podšívkou, materiál: bavlna/polyester, různé velikosti</t>
    </r>
  </si>
  <si>
    <r>
      <t>termotričko</t>
    </r>
    <r>
      <rPr>
        <sz val="10"/>
        <rFont val="Arial"/>
        <family val="2"/>
      </rPr>
      <t xml:space="preserve"> - krátký, dlouhý rukáv, s úpravou pro rychlé schnutí, materiál: bavlna / polyester, různé velikosti</t>
    </r>
  </si>
  <si>
    <r>
      <t>vesta pracovní fleece</t>
    </r>
    <r>
      <rPr>
        <sz val="10"/>
        <rFont val="Arial"/>
        <family val="2"/>
      </rPr>
      <t xml:space="preserve">  - na zip, možnost utažení v dolní části vesty, 2 kapsy na zip, 450 g/m2, různé velikosti</t>
    </r>
  </si>
  <si>
    <r>
      <t>bunda pracovní fleecová</t>
    </r>
    <r>
      <rPr>
        <sz val="10"/>
        <rFont val="Arial"/>
        <family val="2"/>
      </rPr>
      <t xml:space="preserve"> - na zip, možnost utažení v dolní části vesty, 3 kapsy na zip, 450 g/m2, různé velikosti</t>
    </r>
  </si>
  <si>
    <r>
      <t>polokošile pánská krátký rukáv</t>
    </r>
    <r>
      <rPr>
        <sz val="10"/>
        <rFont val="Arial"/>
        <family val="2"/>
      </rPr>
      <t xml:space="preserve"> - dvojité žebrování na okraji límce a v manžetách rukávů, 3 knoflíky v barvě polokošile, postranní švy, materiál: bavlněný úplet, příp. s viskózou, různé barvy, různé velikosti</t>
    </r>
  </si>
  <si>
    <r>
      <t>pracovní tričko dlouhý rukáv a límeček</t>
    </r>
    <r>
      <rPr>
        <sz val="10"/>
        <rFont val="Arial"/>
        <family val="2"/>
      </rPr>
      <t xml:space="preserve"> - zdvojené švy, zpevňující ramenní páska, materiál: 100% bavlna, 190 g/m², různé barvy, různé velikosti.</t>
    </r>
  </si>
  <si>
    <r>
      <t>tričko dámské krátký rukáv</t>
    </r>
    <r>
      <rPr>
        <sz val="10"/>
        <rFont val="Arial"/>
        <family val="2"/>
      </rPr>
      <t xml:space="preserve"> - kulatý průkrčník, zdvojené švy, zpevňující ramenní páska, materiál: 100% bavlna, 190 g/m², různé barvy, různé velikosti</t>
    </r>
  </si>
  <si>
    <r>
      <t>tričko dámské dlouhý rukáv</t>
    </r>
    <r>
      <rPr>
        <sz val="10"/>
        <rFont val="Arial"/>
        <family val="2"/>
      </rPr>
      <t xml:space="preserve"> - kulatý průkrčník, zdvojené švy, zpevňující ramenní páska, materiál: 100% bavlna, 190 g/m², různé barvy, různé velikosti</t>
    </r>
  </si>
  <si>
    <r>
      <t>pracovní bunda zimní</t>
    </r>
    <r>
      <rPr>
        <sz val="10"/>
        <rFont val="Arial"/>
        <family val="2"/>
      </rPr>
      <t xml:space="preserve"> - zateplená, odepínací kapuce, odepínací rukávy, rukávy a dolní okraj zakončeny regulovatelnou manžetou, lepené švy, vnitřní kapsa, reflexní černé výpustky, voděodolnost 3.000 mm, paropropustnost 3.000 g/m2/24 hod, materiál: polyester s prodyšným povrstvením, různé velikosti </t>
    </r>
  </si>
  <si>
    <r>
      <t>kabát 3/4 oteplený</t>
    </r>
    <r>
      <rPr>
        <sz val="10"/>
        <rFont val="Arial"/>
        <family val="2"/>
      </rPr>
      <t xml:space="preserve"> - zateplený, impregnovaný proti vodě, 3/4 délka, odnímatelná zateplená kapuce, zapínání na knoflíky, svrchní materiál: plátno 100% bavlna 170 g/m2, , výplň: duté vlákno, podšívka: bavlna, různé velikosti, norma: EN 340</t>
    </r>
  </si>
  <si>
    <r>
      <t>bunda</t>
    </r>
    <r>
      <rPr>
        <sz val="10"/>
        <rFont val="Arial"/>
        <family val="2"/>
      </rPr>
      <t xml:space="preserve"> - zateplená, odepínací kapuce, rukávy a dolní okraj zakončeny regulovatelnou manžetou, odepínací rukávy, lepené švy, vnitřní kapsa, reflexní výpustky, odolnost proti průniku vody 3.000 mm, paropropustnost 3.000 g/m2/24 hodin, materiál: polyester s prodyšným povrstvením, vhodná do terénu, různé velikosti</t>
    </r>
  </si>
  <si>
    <r>
      <t>vesta</t>
    </r>
    <r>
      <rPr>
        <sz val="10"/>
        <rFont val="Arial"/>
        <family val="2"/>
      </rPr>
      <t xml:space="preserve"> - zateplená, ramena a límec prošity manšestrem, pružné stažení průramku, možnost stažení v pase, min. 10 kapes, z toho 3 kapsy vnitřní, materiál: polyester, bavlna, různé velikosti</t>
    </r>
  </si>
  <si>
    <r>
      <t xml:space="preserve">ochranné reflexní vesty </t>
    </r>
    <r>
      <rPr>
        <sz val="10"/>
        <rFont val="Arial"/>
        <family val="2"/>
      </rPr>
      <t>- výstražná vesta pro práci a pohyb na komunikacích, materiál: 100 % polyester, různé velikosti, norma: EN 471, EN 340</t>
    </r>
  </si>
  <si>
    <r>
      <t>návleky na boty</t>
    </r>
    <r>
      <rPr>
        <sz val="10"/>
        <rFont val="Arial"/>
        <family val="2"/>
      </rPr>
      <t xml:space="preserve"> - jednorázové igelitové návleky, velikost: 15 x 41 cm (10 ks)</t>
    </r>
  </si>
  <si>
    <r>
      <t>protipořezové návleky na nohy</t>
    </r>
    <r>
      <rPr>
        <sz val="10"/>
        <rFont val="Arial"/>
        <family val="2"/>
      </rPr>
      <t xml:space="preserve"> - souprava neprořezných návleků dle ČSN EN 381 - 5. Požadavky Provedení A alternativně B,C. Třída odolnosti 1, (20 m/s). návleky ve 4 různých velikostech po 5 ks)</t>
    </r>
  </si>
  <si>
    <t>Jednorázový plášť bílý,stiskací knoflíky, elastická manžeta, 40GSM vel XL</t>
  </si>
  <si>
    <r>
      <t>tričko -  krátký rukáv</t>
    </r>
    <r>
      <rPr>
        <sz val="10"/>
        <rFont val="Arial"/>
        <family val="2"/>
      </rPr>
      <t>, kulatý průkrčník, zdvojené švy, zpevňující ramenní páska, trup po stranách beze švů, materiál: 100 % bavlna, min. 170 g/m2,  příp. s viskózou, různé barvy, různé velikosti</t>
    </r>
  </si>
  <si>
    <t>pracovni kalhoty s naprsenkou+bunda, různé velikosti</t>
  </si>
  <si>
    <t>Veškeré pracovní oděvy musí být vhodné pro praní při vysokých teplotách a v profesionálních prádelnách</t>
  </si>
  <si>
    <r>
      <t>plášť bílý s dlouhým rukávem laboratorní</t>
    </r>
    <r>
      <rPr>
        <sz val="10"/>
        <rFont val="Arial"/>
        <family val="2"/>
      </rPr>
      <t xml:space="preserve"> - 3 kapsy, vzadu pásek na stáhnutí, materiál:  100 % bavlna 190 g/m</t>
    </r>
    <r>
      <rPr>
        <vertAlign val="superscript"/>
        <sz val="10"/>
        <rFont val="Arial"/>
        <family val="2"/>
      </rPr>
      <t>2</t>
    </r>
    <r>
      <rPr>
        <sz val="10"/>
        <rFont val="Arial"/>
        <family val="2"/>
      </rPr>
      <t>, různé velikosti, norma: EN 340</t>
    </r>
  </si>
  <si>
    <t>plášť bavlněný barevný s dlouhým rukávem - 3 kapsy, pásek na stáhnutí, materiál: bavlna 100 % balna 240 g/m2, různé velikosti, norma: EN 340</t>
  </si>
  <si>
    <t>*zástěra kuchařská pánská do pasu bílá - v pase na tkanici, bez kapsy, rozměr: 80 x 70 cm, materiál: bavlna 100 % bavlna 240 g/m2</t>
  </si>
  <si>
    <t>*zástěra kuchařská s laclem bílá - s náprsenkou, rozměr 80 x 100 cm, upevnění v pase na tkanici, bez kapsy, materiál: bavlna 100 % bavlna 240 g/m2</t>
  </si>
  <si>
    <t>zástěra pánská do pasu - bílá, v pase na tkanici, rozměr: 70 x 65 cm, materiál: bavlna 100 % bavlna 190 g/m2</t>
  </si>
  <si>
    <t>oblek protipořezový - souprava, proti pořezu, blůza s krytým zapínáním, náprsní kapsy, kalhoty s náprsenkou, protipořezová vložka, protiklíšťová úprava, materiál: bavlna, bavlna, polyamid 220 g/ m2, různé velikosti, norma: EN 381, EN 340</t>
  </si>
  <si>
    <t>pracovní kombinéza -  zdvojená kolena, kryté zapínání, pruženka v bederní části, náprsní kapsy, boční kapsa na metr, nohavice a rukávy do manžety, materiál: bavlna 100 % bavlna 260 g/m2, různé velikosti, norma: EN 340</t>
  </si>
  <si>
    <t>pracovní kalhoty + bunda - bunda (blůza): odepínací rukávy do manžety, kryté zapínání, kapsa na mobil, pas do gumy, materiál: bavlna 100 % bavlna 260 g/m2, různé velikosti, norma: EN 340; kalhoty: do pasu, zesílená kolena s možností vložení kolenních výstuh, pevný pas s poutky na opasek, přední klínové kapsy, zadní kapsy s klopy, boční multifunkční kapsy, spodní část nohavic vyztužena, materiál: canvas, polyester, bavlna 270 g/m2, různé velikosti, norma: EN 340</t>
  </si>
  <si>
    <t>kalhoty bílé - pánské, pevný pas, klínové přední kapsy, 1 zadní kapsa, poutka s knoflíky na stáhnutí, materiál: bavlna 100 % bavlna 190 g/m2, různé velikosti, norma: EN 340</t>
  </si>
  <si>
    <t>kalhoty s náprsníkem - s náprsenkou, zdvojená kolena, náprsní kapsa na zip, boční kapsa na metr, pas v zadní části do gumy, materiál: bavlna 100 % bavlna 240 g/m2, různé velikosti, norma: EN 340</t>
  </si>
  <si>
    <t>kalhoty s náprsníkem - zimní, oteplené, s náprsenkou, zdvojená kolena, náprsní kapsa na zip, boční kapsy na metr a na mobil, pas v zasní části do gumy, materiál: svrchní bavlna 100 % bavlna 260 g/m2, podšívka flanel, 100% bavlna, různé velikosti, norma: EN 340</t>
  </si>
  <si>
    <t>kalhoty do terénu - do pasu, odnímatelné nohavice na zip, pevný pas s poutky na opasek, přední klínové kapsy, zadní kapsy s klopy, boční kapsy, materiál: bavlna, bavlna, spandex, 230 g/m2, různé velikosti</t>
  </si>
  <si>
    <t>kalhoty bílé pánské v pase na šňůrku/knoflíky - přední kapsy, 1 zadní kapsa, poutka s knoflíky na stáhnutí nebo šňůrka na stáhnutí, materiál: bavlna 100 % bavlna 190 g/m2, různé velikosti, norma: EN 340</t>
  </si>
  <si>
    <t>pracovní blůza barevná - odepínací rukávy do manžety, kryté zapínání, kapsa na mobil, pas do gumy, materiál: bavlna 100 % bavlna 260 g/m2, různé velikosti, norma: EN 340</t>
  </si>
  <si>
    <r>
      <t xml:space="preserve">Dámská pracovní obuv - sandál - </t>
    </r>
    <r>
      <rPr>
        <sz val="10"/>
        <rFont val="Arial"/>
        <family val="2"/>
      </rPr>
      <t>celokožený  s dvěma nártními pásky a páskem kolem paty, podešev na klínku, zdravotní anatomická stélka, svršek z lícové kůže, perforovaná stélka ze semišové kůže, protiskluzová podrážka, vhodné do vlhkého prostředí, různé velikosti, norma: EN ISO 20347 (pár)</t>
    </r>
  </si>
  <si>
    <r>
      <t>kalhoty pracovní dlouhé bílé</t>
    </r>
    <r>
      <rPr>
        <sz val="10"/>
        <rFont val="Arial"/>
        <family val="2"/>
      </rPr>
      <t xml:space="preserve"> - dámské zapínání na bok, poutka s knoflíky na stáhnutí,  2 přední kapsy, materiál: 100 % bavlna min 190 g/m2, různé velikosti, norma: EN 340 </t>
    </r>
  </si>
  <si>
    <r>
      <t xml:space="preserve">zástěra 3/4  - propínací, </t>
    </r>
    <r>
      <rPr>
        <sz val="10"/>
        <rFont val="Arial"/>
        <family val="2"/>
      </rPr>
      <t>bez límečku, s krátkým rukávem, výstřih typu "V", 2 kapsy, zdvojené podložení kapes a légy pod knoflíky a dírkami, barva: černobílá, materiál: plátno 100 % bavlna 160 g/m2, různé velikosti, norma: EN 340</t>
    </r>
  </si>
  <si>
    <r>
      <t xml:space="preserve">tepláky elastické - </t>
    </r>
    <r>
      <rPr>
        <sz val="10"/>
        <rFont val="Arial"/>
        <family val="2"/>
      </rPr>
      <t>dámské, široké nohavice, široký pas do gumy, barva: černá, materiál: 90% bavlna +10%lycra,  230 g/m2, různé velikosti</t>
    </r>
  </si>
  <si>
    <t>*Veškeré pracovní oděvy a obuv musí být vhodné pro gastronomické a stravovací provozy a splňovat atesty pro tyto provozy</t>
  </si>
  <si>
    <r>
      <t>*lodička</t>
    </r>
    <r>
      <rPr>
        <sz val="10"/>
        <rFont val="Arial"/>
        <family val="2"/>
      </rPr>
      <t xml:space="preserve"> - bílá, kuchařská,papírová</t>
    </r>
  </si>
  <si>
    <r>
      <t>*rukavice jednorázové igelitové (výdej jídel)</t>
    </r>
    <r>
      <rPr>
        <sz val="10"/>
        <rFont val="Arial"/>
        <family val="2"/>
      </rPr>
      <t xml:space="preserve"> - polyetylénová fólie, norma: EN 420 (100 ks)</t>
    </r>
  </si>
  <si>
    <r>
      <t>*zástěra igelitová - jednorázová</t>
    </r>
    <r>
      <rPr>
        <sz val="10"/>
        <rFont val="Arial"/>
        <family val="2"/>
      </rPr>
      <t xml:space="preserve"> - 100% polyetylén, rozměr 80 x 125 cm, tloušťka 0,018 mm</t>
    </r>
  </si>
  <si>
    <t>pracovní oděv bavlněný dvoudílný - 3 přední kapsay u blůzy, u kalhot zdvojená kolena, volný pas s tkanicí, boční kapsa na metr, materiál: bavlna 100 % bavlna 240 g/m2, různé velikosti, norma: EN 340</t>
  </si>
  <si>
    <t>Ke všem oděvům bude dodána tabulka / tabulky velikostí. Z tabulky bude jasně patrné, jakého oděvu / oděvů se týká a rozměry pro danou velikost.</t>
  </si>
  <si>
    <t>Uvedené počty jsou předpokládané a mohou se měnit v závislosti na požadavcích zadavatele.</t>
  </si>
  <si>
    <t>Uvedené specifikace jsou stanoveny jako minimální</t>
  </si>
  <si>
    <t>Pracovní obuv poloholeň zimní s výztuhou (zpěvněná špice), různé velikosti (pár)</t>
  </si>
  <si>
    <t xml:space="preserve">Jednorázová kukla z netkané textílie bílé ( čepice s rouškou dohromady) </t>
  </si>
  <si>
    <r>
      <t xml:space="preserve">kšilt - </t>
    </r>
    <r>
      <rPr>
        <sz val="10"/>
        <rFont val="Arial"/>
        <family val="2"/>
      </rPr>
      <t>barevný kšilt z bavlněného kepru, vnitřní strana podšitá měkkým froté.- barvy dle požadavku provozu</t>
    </r>
  </si>
  <si>
    <r>
      <t xml:space="preserve">čepice - </t>
    </r>
    <r>
      <rPr>
        <sz val="10"/>
        <rFont val="Arial"/>
        <family val="2"/>
      </rPr>
      <t>čepice baseballového typu s  regulací velikosti pomocí plastového zapínání. - bílá</t>
    </r>
  </si>
  <si>
    <t>Ústěnka rouška jednorázová, pro práci v in vitro laboratoři /100 ks</t>
  </si>
  <si>
    <r>
      <t>rukavice latexové</t>
    </r>
    <r>
      <rPr>
        <sz val="10"/>
        <rFont val="Arial"/>
        <family val="2"/>
      </rPr>
      <t xml:space="preserve"> - lehce pudřené, různé velikosti, testováno na alergeny, norma: EN 420 (100 ks)</t>
    </r>
  </si>
  <si>
    <r>
      <t xml:space="preserve">rukavice latexové nepodruvané - se zdrsněním (bezprašné, výdej jídel) </t>
    </r>
    <r>
      <rPr>
        <sz val="10"/>
        <rFont val="Arial"/>
        <family val="2"/>
      </rPr>
      <t xml:space="preserve"> různé velikosti, norma: EN 420 (pár)</t>
    </r>
  </si>
  <si>
    <t xml:space="preserve">zástěra 3/4  - bez zapínání, přes hlavu,  výstřih typu "V", se spadenými náramenicemi, 2 kapsy, na bocích rozparky, barevné, materiál: plátno 100 % bavlna 160 g/m2, různé velikosti, norma: EN 341
</t>
  </si>
  <si>
    <r>
      <t>rukavice latexové bez pudru</t>
    </r>
    <r>
      <rPr>
        <sz val="10"/>
        <rFont val="Arial"/>
        <family val="2"/>
      </rPr>
      <t>, různé velikosti balení 100 ks</t>
    </r>
  </si>
  <si>
    <r>
      <t xml:space="preserve">rukavice latexové, silnější, delší, jednorázové </t>
    </r>
    <r>
      <rPr>
        <sz val="10"/>
        <rFont val="Arial"/>
        <family val="2"/>
      </rPr>
      <t>pro práci s chemickými přípravky na ochranu rostlin, balení 50 ks</t>
    </r>
  </si>
  <si>
    <r>
      <t xml:space="preserve">Rukavice bezešvé bílé - </t>
    </r>
    <r>
      <rPr>
        <sz val="10"/>
        <rFont val="Arial"/>
        <family val="2"/>
      </rPr>
      <t>rukavice z jemného nylonu, pružná manžeta, dlaň a prsty pokryté tenkou vrstvou polyuretanu. Velikost 6 až 11. Pro jemnou práci. úplet z jemného nylonu dlaň a prsty z tenkého polyuretanu pružná manžeta velikost 6 až 11 balení 12 párů -splňují EN 388 (4131)</t>
    </r>
  </si>
  <si>
    <r>
      <t>termoprádlo</t>
    </r>
    <r>
      <rPr>
        <sz val="10"/>
        <rFont val="Arial"/>
        <family val="2"/>
      </rPr>
      <t xml:space="preserve"> pod neoprénové kalhoty - spodky dlouhé, s úpravou pro rychlé schnutí, materiál: bavlna / polyester, různé velikosti</t>
    </r>
  </si>
  <si>
    <r>
      <t>Kalhoty bílé pánské v pase na šňůrku -</t>
    </r>
    <r>
      <rPr>
        <sz val="10"/>
        <rFont val="Arial"/>
        <family val="2"/>
      </rPr>
      <t xml:space="preserve"> 2 přední kapsy, 1 zadní kapsa, v pase šňůrka na stažení - šňůrka vyvedená tunýlkem, zapínání v přední části na knoflíky,materiál: kepr 100% bavlna 240g/m2, zpevnění bočních švů prošitím, hustota stehu min 4 stehy do 1 cm - NADMĚR</t>
    </r>
  </si>
  <si>
    <r>
      <rPr>
        <sz val="10"/>
        <rFont val="Arial"/>
        <family val="2"/>
      </rPr>
      <t>Košile bílá pánská - propínací s krátkým rukávem, 1 náprsní kapsa v přední části, materiál plátno 100% bavlna 160g/ m2 - NADMĚR</t>
    </r>
  </si>
  <si>
    <r>
      <t>lékárnička</t>
    </r>
    <r>
      <rPr>
        <b/>
        <sz val="10"/>
        <rFont val="Arial"/>
        <family val="2"/>
      </rPr>
      <t xml:space="preserve"> -</t>
    </r>
    <r>
      <rPr>
        <sz val="10"/>
        <rFont val="Arial"/>
        <family val="2"/>
      </rPr>
      <t xml:space="preserve"> v praktickém obalu s poutkem k přichycení na opasek, sloužící k poskytnutí 1. předlékařské pomoci; obsah (minimálně):  obvaz se 2 polštářky nesterilní - min. 1 ks, obvaz s 1 polštářkem nesterilní - min. 1 ks, náplast s polštářkem 8x4 cm - min. 6 ks, náplast cívka 2,5cmx5m – 1 ks, trojcípý šátek netkaný - min. 1 ks, resuscitační rouška – 1 ks, dezinfekční ubrousek bez alkoholu - min. 1 ks, nůžky – 1 ks, izotermická fólie stříbrná – 1 ks, píšťalka se šňůrkou na krk – 1 ks, obinadlo škrtící 70x2,5cm – 1 ks, rouška plastová 20x20cm – 1 ks, rukavice latexové vel. L v obalu – 1 pár, příručka 1. pomoci – 1 ks.</t>
    </r>
  </si>
  <si>
    <t>helma jezdecká pro jízdu na koni</t>
  </si>
  <si>
    <r>
      <t>ochranné pracovní rukavice pětiprsté</t>
    </r>
    <r>
      <rPr>
        <sz val="10"/>
        <rFont val="Arial"/>
        <family val="2"/>
      </rPr>
      <t xml:space="preserve"> -kožené, zdvojená prošitá dlaň, hřbet z hrubé bavlněné tkaniny, tuhá manžeta, podšívka ve dlani, norma: EN 420, EN 388 (pár)</t>
    </r>
  </si>
  <si>
    <r>
      <t>rukavice kasilonové</t>
    </r>
    <r>
      <rPr>
        <sz val="10"/>
        <rFont val="Arial"/>
        <family val="2"/>
      </rPr>
      <t xml:space="preserve"> - rukavice z úpletu, materiál: 50% nylon, 50% bavlna, norma: EN 420 (pár)</t>
    </r>
  </si>
  <si>
    <r>
      <t>Neoprénové</t>
    </r>
    <r>
      <rPr>
        <sz val="10"/>
        <rFont val="Arial"/>
        <family val="2"/>
      </rPr>
      <t xml:space="preserve"> rukavice s elastickým suchým zipem na zápěstí, Materiál - Stretch Spandex , Neoprén , syntetická kůže na dlaňové části (pár)</t>
    </r>
  </si>
  <si>
    <r>
      <t>dielektrické rukavice</t>
    </r>
    <r>
      <rPr>
        <sz val="10"/>
        <rFont val="Arial"/>
        <family val="2"/>
      </rPr>
      <t> - ochranná pomůcka pro práci a obsluhu na elektrotechnických zařízeních, dle ČSN EN 50110-1 a příslušných PNE. Použití dielektrických rukavic je dáno obecně bezpečnostními předpisy, místními provozními a bezpečnostními přepisy a pracovními postupy. Rukavice dodávány v ochranném obalu. Standardně jsou dodávány rukavice třída 00 (500V) a třída 0 (1 000 V). Možno dodat i rukavice vyšší třídy, až třída 4 (36 000 V). (pár)</t>
    </r>
  </si>
  <si>
    <r>
      <t>dielektrické galoše</t>
    </r>
    <r>
      <rPr>
        <sz val="10"/>
        <rFont val="Arial"/>
        <family val="2"/>
      </rPr>
      <t xml:space="preserve"> - ochranná pomůcka pro práci a obsluhu na elektrotechnických zařízeních, dle ČSN EN 50110-1 a příslušných PNE. Použití dielektrických galoší je dáno obecně bezpečnostními předpisy, místními provozními a bezpečnostními přepisy a pracovními postupy. Určeno pro práci na napětí do 1 000V, unifikovaná velikost (pár)</t>
    </r>
  </si>
  <si>
    <t>Obuv pracovní s ocelovou špicí - kotníková, celokožená s ocelovou špicí, antistatická, olejivzdorná, kyselinovzdorná podešev, různé velikosti (pár)</t>
  </si>
  <si>
    <r>
      <t>obuv protipořezová</t>
    </r>
    <r>
      <rPr>
        <sz val="10"/>
        <rFont val="Arial"/>
        <family val="2"/>
      </rPr>
      <t xml:space="preserve"> - bezpečnostní ocelová tužinka ve špičce, odolná proti působení vody, odolná proti uklouznutí, obuv chrání před pořezáním motorovou pilou, EN ISO 20 345 WRU E, EN 381 stupeň 1, různé velikosti (pár)</t>
    </r>
  </si>
  <si>
    <r>
      <t>*Obuv dámská do kuchyně</t>
    </r>
    <r>
      <rPr>
        <sz val="10"/>
        <rFont val="Arial"/>
        <family val="2"/>
      </rPr>
      <t xml:space="preserve"> - pracovní obuv sandál kožený, plný nárt - perforovaný, anatomický, s páskem kolem paty, protiskluzová podešev, norma EN ISO 20347:2005/A1:2008 01 FO SRC  , různé velikosti (pár)</t>
    </r>
  </si>
  <si>
    <r>
      <t>*Obuv pánská do kuchyně-</t>
    </r>
    <r>
      <rPr>
        <sz val="10"/>
        <rFont val="Arial"/>
        <family val="2"/>
      </rPr>
      <t xml:space="preserve"> pracovní obuv odolná sandál kožený bílý,anatomický, plný nárt - perforovaný,  s páskem kolem paty, protiskluzová podešev s pevnou podrážkou, prodyšná podšívka s výbornou absorbcí potu,norma EN ISO 20347:2005/A1:2008 01 FO SRC , různé velikosti (pár)</t>
    </r>
  </si>
  <si>
    <r>
      <t xml:space="preserve">*Holínky - </t>
    </r>
    <r>
      <rPr>
        <sz val="10"/>
        <rFont val="Arial"/>
        <family val="2"/>
      </rPr>
      <t>protiskluzové s atestem do gastronomických provozů , různé velikosti (pár)</t>
    </r>
  </si>
  <si>
    <r>
      <t>Pracovní obuv polobotka</t>
    </r>
    <r>
      <rPr>
        <sz val="10"/>
        <rFont val="Arial"/>
        <family val="2"/>
      </rPr>
      <t xml:space="preserve"> - celokožená, materiál: svršek z kvalitní přírodní usně, podšívka z textil. materiálu, gumová protiskluzová podešev, norma: EN ISO 20347, různé velikosti (pár)</t>
    </r>
  </si>
  <si>
    <t>Návleky na nohy nad kolena, s popruhy na připevnění k pásku, PVC, délka 70 cm (pár)</t>
  </si>
  <si>
    <t>Obuv pracovní- polobotka špička s ocelovou tužinkou, kožená v kombinaci s textilem se šněrováním. Vkládací stélka anatomicky tvarovaná, antistatická, speciální stélka v patní části, který tlumí nárazy při chůzi. Svršek z usně min. o tloušce 1,8mm. Podešev olejivzdorná, antistatická a protiskluzová. Norma: EN ISO 20345, S1, různé velikosti (pár)</t>
  </si>
  <si>
    <t>Návleky extra, vysoké návleky na boty – jednorázové, polyetylen, průhledné, unifikovaná velikost (pár)</t>
  </si>
  <si>
    <t>PVC navleky na nohy s druky (pár)</t>
  </si>
  <si>
    <t>Bílé pracovní kotníčkové ponožky,bavlna,  (pár)</t>
  </si>
  <si>
    <t>Dámské pantofle laboratorní se zdravotní vložkou, , různé velikosti (pár)</t>
  </si>
  <si>
    <r>
      <t xml:space="preserve">Pracovní obuv polobotka - pánská - </t>
    </r>
    <r>
      <rPr>
        <sz val="10"/>
        <rFont val="Arial"/>
        <family val="2"/>
      </rPr>
      <t>svršek vyroben z přírodní kůže potažené polyuretanovou foliií.Speciální polyuretanový nástřik, tlumící nášlapné síly. ČSN EN ISO 20347:2005, různé velikosti (pár)</t>
    </r>
  </si>
  <si>
    <r>
      <t xml:space="preserve">Dámská pracovní obuv - sandál - </t>
    </r>
    <r>
      <rPr>
        <sz val="10"/>
        <rFont val="Arial"/>
        <family val="2"/>
      </rPr>
      <t>anatomická hloubková měkčená stélka se zelenou mezipodešví, prostiskluzové vlastnosti.Plná špička,korková stélka,pásek kolem paty - bílá barva, různé velikosti (pár)</t>
    </r>
  </si>
  <si>
    <r>
      <t>oblek PVC</t>
    </r>
    <r>
      <rPr>
        <sz val="10"/>
        <rFont val="Arial"/>
        <family val="2"/>
      </rPr>
      <t xml:space="preserve"> - voděodolný, kalhoty v pase do gumy, blůza 3/4 s kapucí v límci, zapínání na zip, materiál: 0,18 mm polyester / PVC, různé velikosti</t>
    </r>
  </si>
  <si>
    <r>
      <t xml:space="preserve">fleecová mikina </t>
    </r>
    <r>
      <rPr>
        <sz val="10"/>
        <rFont val="Arial"/>
        <family val="2"/>
      </rPr>
      <t>- vnitřní strana počesaná fleece, spodní lem, manžety rukávů a lem průkrčníku z žebrovaného úpletu, materiál: bavlna / polyester, 300 g/m2, různé velikosti</t>
    </r>
  </si>
  <si>
    <r>
      <t>polokošile pánská krátký rukáv</t>
    </r>
    <r>
      <rPr>
        <sz val="10"/>
        <rFont val="Arial"/>
        <family val="2"/>
      </rPr>
      <t xml:space="preserve"> - dvojité žebrování na okraji límce a v manžetách rukávů, 3 knoflíky v barvě polokošile, postranní rozparky, materiál: bavlněný úplet,  Barevná a tvarová stálost po praní při 60°C !!! - barvy dle požadavku provozů, různé velikosti</t>
    </r>
  </si>
  <si>
    <t xml:space="preserve">ledvinový pás - materiál: svrchní bavlna 100 % bavlna 240 g/m2, podšívka: umělá kožešina, různé velikosti </t>
  </si>
  <si>
    <t>*plášť bavlněný bílý s dlouhým rukávem - propínací s rozhalenkou, 2 spodní kapsy, vzadu pásek na stažení, materiál: bavlna 100% bavlna 240g/m2, norma EN340, různé velikosti</t>
  </si>
  <si>
    <t>*Kalhoty bílé pánské v pase na šňůrku - 2 přední kapsy, 1 zadní kapsa, v pase šňůrka na stažení - šňůrka vyvedená tunýlkem, zapínání v přední části na knoflíky,materiál: bavlna 100% bavlna 240g/m2, zpevnění bočních švů prošitím, hustota stehu min 4 stehy do 1 cm, různé velikosti</t>
  </si>
  <si>
    <t>*Kalhoty bílé dámské zapínání na bok - s gumou v pase, klínové přední kapsy, zapínání v boční části na knoflíky, materiál: bavlna 100% bavlna 240g/m2, zpevnění bočních švů prošitím, hustota stehu min 4 stehy do 1 cm, různé velikosti</t>
  </si>
  <si>
    <r>
      <t>*</t>
    </r>
    <r>
      <rPr>
        <sz val="10"/>
        <rFont val="Arial"/>
        <family val="2"/>
      </rPr>
      <t>Košile bílá pánská - propínací s krátkým rukávem, 1 náprsní kapsa v přední části, materiál plátno 100% bavlna 160g/ m2, různé velikosti</t>
    </r>
  </si>
  <si>
    <t>*Kimono - dámská pracovní halena - bílá - vepředu 2 kapsy spodní, výstřih tvaru V, krátký rukáv, v pase projmuté záševky, postranní rozparky, materiál bavlna 100% bavlna 160g/m2, různé velikosti</t>
  </si>
  <si>
    <r>
      <t xml:space="preserve">*Tričko bílé - </t>
    </r>
    <r>
      <rPr>
        <sz val="10"/>
        <rFont val="Arial"/>
        <family val="2"/>
      </rPr>
      <t>krátký rukáv, kulatý průkrčník, zpevňující ramenní páska, materiál 100% bavlna 190g/m2, různé velikosti</t>
    </r>
  </si>
  <si>
    <r>
      <t xml:space="preserve">Montérkové kalhoty s laclem + blůza </t>
    </r>
    <r>
      <rPr>
        <sz val="10"/>
        <rFont val="Arial"/>
        <family val="2"/>
      </rPr>
      <t>- s multifunkčními kapsami na kalhotech, zdvojená látka a prošívání sedu, kapsy na obou stranách nohavic, zesílená kolena v kontrastní barvě a dvě zadní kapsy, materiál: 100% bavlna, 260 g/m2, barva: zelená, černé detaily, různé velikosti</t>
    </r>
  </si>
  <si>
    <t>Svářečský oblek - blůza s krytým zapínáním, zdvojené lokty a kolena, náprsní kapsa, volný pas se zapínáním na knoflíky, šle, kryty přes obuv, materiál: bavlna 100% bavlna 420g/m2 s nehořlavou úpravou, různé velikosti</t>
  </si>
  <si>
    <t>pracovní souprava, různé velikosti</t>
  </si>
  <si>
    <t>pracovní kalhoty s náprsenkou se zpevněnými koleny, různé velikosti</t>
  </si>
  <si>
    <t>pracovní kalhoty montérkové, různé velikosti</t>
  </si>
  <si>
    <t>pracovní blůza montérková, různé velikosti</t>
  </si>
  <si>
    <t>pracovní bunda zimní, různé velikosti</t>
  </si>
  <si>
    <t>pracovní kalhoty bílé  (bavlněné), různé velikosti</t>
  </si>
  <si>
    <t>košile dámská bílá delší 3 kapsy krátký rukáv do laboratoře 100% bavlna, různé velikosti</t>
  </si>
  <si>
    <r>
      <t>povinná lékárnička do auta velikost I</t>
    </r>
    <r>
      <rPr>
        <sz val="10"/>
        <rFont val="Arial"/>
        <family val="2"/>
      </rPr>
      <t xml:space="preserve"> - plastová, pro osobní automobily, náplň podle vyhlášky č. 341/2014 Sb.</t>
    </r>
  </si>
  <si>
    <r>
      <t>návleky na boty</t>
    </r>
    <r>
      <rPr>
        <sz val="10"/>
        <rFont val="Arial"/>
        <family val="2"/>
      </rPr>
      <t xml:space="preserve"> - jednorázové igelitové návleky, zesílená podešev, extra odolné, velká velikost</t>
    </r>
  </si>
  <si>
    <t>Ochranný štít - s náhlavním nosičem, určený k ochraně očí a obličeje proti mechanickým a chemickým vlivům, umožňuje současné použití dioptrických brýlí</t>
  </si>
  <si>
    <t xml:space="preserve">Bunda do náročných zimních podmínek v lesním prostředí - • vysoká odolnost proti mechanickému poškození (záruka na materiál min. 3 roky)
• voděodolnost - vodotěstnost min. 15000 mm vodního sloupce na m2 
• paropropustnost min. 15000 g/m2/24 hod
• prodyšnost - Ret  max. 6 (Pa.m2/W)
• Min. 2 přední a 2 náprsní kapsy na zip, 1 vnitřní kapsa
• Podlepené zipy kryté
• Integrovaný ventilační systém pod pažemi s voděodolnými zipy
• Stahování v dolním okraji bundy
• Anatomicky tvarované rukávy
• Jednodotykové stahování rukávů 
• Reflexní prvky, barva výrazná 
• Odnímatelná a nastavitelná kapuce s jedno-dotykovým stahováním
</t>
  </si>
  <si>
    <t xml:space="preserve">Kalhoty do náročných zimních podmínek v lesním prostředí - • vysoká odolnost proti mechanickému poškození (záruka na materiál min. 3 roky)
• voděodolnost - vodotěstnost min. 15000 mm vodního sloupce na m2 
• paropropustnost min. 15000 g/m2/24 hod
• prodyšnost - Ret  max. 6 (Pa.m2/W)
• Reflexní prvky, barva výrazná 
• Zadní pas kalhot zvýšený
• Anatomicky tvarovaná kolena
• Stahování nohavic 
</t>
  </si>
  <si>
    <t>Jednorázový plášť bílý ve větších velikostech min. XXXL</t>
  </si>
  <si>
    <t>cena v Kč (CZK)</t>
  </si>
  <si>
    <t>cena za 1 m.j bez DPH</t>
  </si>
  <si>
    <r>
      <t>cena celkem bez DPH</t>
    </r>
  </si>
  <si>
    <t>DPH</t>
  </si>
  <si>
    <t>cena s DPH</t>
  </si>
  <si>
    <t>Příloha č.2
Nabídková tabulka</t>
  </si>
  <si>
    <t>předpoklad kusů
 (m. j.)</t>
  </si>
  <si>
    <r>
      <rPr>
        <u val="single"/>
        <sz val="11"/>
        <color indexed="8"/>
        <rFont val="Calibri"/>
        <family val="2"/>
      </rPr>
      <t>zimní bota dámská</t>
    </r>
    <r>
      <rPr>
        <sz val="10"/>
        <rFont val="Arial"/>
        <family val="2"/>
      </rPr>
      <t>,kotníková,voděodolná,protiskluzová podrážka,zateplená vložka</t>
    </r>
  </si>
  <si>
    <r>
      <rPr>
        <u val="single"/>
        <sz val="11"/>
        <color indexed="8"/>
        <rFont val="Calibri"/>
        <family val="2"/>
      </rPr>
      <t>Dámské zdravotní pantofle</t>
    </r>
    <r>
      <rPr>
        <sz val="10"/>
        <rFont val="Arial"/>
        <family val="2"/>
      </rPr>
      <t xml:space="preserve">- Profi , anatomicky tvarovaná stélka , materiál kůže , 2 nártní pásky , podešev mírný klínek - korek </t>
    </r>
  </si>
  <si>
    <r>
      <rPr>
        <u val="single"/>
        <sz val="11"/>
        <color indexed="8"/>
        <rFont val="Calibri"/>
        <family val="2"/>
      </rPr>
      <t>polokošile dámská kr.rukáv</t>
    </r>
    <r>
      <rPr>
        <sz val="10"/>
        <rFont val="Arial"/>
        <family val="2"/>
      </rPr>
      <t>,žebrování límce,manžety rukávu,3 knoflíky v barvě košile,postranní rozparky,materiál:bavlněný úplet,stalost barev a velikosti při praní 60 stupňů, různé barvy, různé velikosti</t>
    </r>
  </si>
  <si>
    <r>
      <rPr>
        <u val="single"/>
        <sz val="11"/>
        <color indexed="8"/>
        <rFont val="Calibri"/>
        <family val="2"/>
      </rPr>
      <t>polokošile dámská dl.rukáv</t>
    </r>
    <r>
      <rPr>
        <sz val="10"/>
        <rFont val="Arial"/>
        <family val="2"/>
      </rPr>
      <t>,žebrování límce,manžety rukávu,3 knoflíky v barvě košile,postranní rozparky,materiál:bavlněný úplet,stalost barev a velikosti při praní 60 stupňů, různé barvy, různé velikosti</t>
    </r>
  </si>
  <si>
    <r>
      <rPr>
        <u val="single"/>
        <sz val="11"/>
        <color indexed="8"/>
        <rFont val="Calibri"/>
        <family val="2"/>
      </rPr>
      <t>polokošile pánská dl.rukáv</t>
    </r>
    <r>
      <rPr>
        <sz val="10"/>
        <rFont val="Arial"/>
        <family val="2"/>
      </rPr>
      <t>,žebrování límce,manžety rukávu,3 knoflíky v barvě košile,postranní rozparky,materiál:bavlněný úplet,stálost barvy a velikosti při praní 60 stupňů, různé barvy, různé velikosti</t>
    </r>
  </si>
</sst>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5">
    <font>
      <sz val="10"/>
      <name val="Arial"/>
      <family val="2"/>
    </font>
    <font>
      <b/>
      <sz val="10"/>
      <name val="Arial"/>
      <family val="2"/>
    </font>
    <font>
      <vertAlign val="superscript"/>
      <sz val="10"/>
      <name val="Arial"/>
      <family val="2"/>
    </font>
    <font>
      <sz val="11"/>
      <name val="Arial"/>
      <family val="2"/>
    </font>
    <font>
      <b/>
      <sz val="14"/>
      <name val="Arial"/>
      <family val="2"/>
    </font>
    <font>
      <u val="single"/>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color indexed="10"/>
      <name val="Arial"/>
      <family val="2"/>
    </font>
    <font>
      <sz val="10"/>
      <color indexed="10"/>
      <name val="Arial"/>
      <family val="2"/>
    </font>
    <font>
      <u val="single"/>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family val="2"/>
    </font>
    <font>
      <b/>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indexed="9"/>
        <bgColor indexed="64"/>
      </patternFill>
    </fill>
    <fill>
      <patternFill patternType="solid">
        <fgColor theme="0" tint="-0.1499900072813034"/>
        <bgColor indexed="64"/>
      </patternFill>
    </fill>
  </fills>
  <borders count="4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style="medium"/>
      <right style="thin"/>
      <top style="thin"/>
      <bottom>
        <color indexed="63"/>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bottom style="thin"/>
    </border>
    <border>
      <left style="medium"/>
      <right>
        <color indexed="63"/>
      </right>
      <top>
        <color indexed="63"/>
      </top>
      <bottom>
        <color indexed="63"/>
      </bottom>
    </border>
    <border>
      <left style="medium"/>
      <right>
        <color indexed="63"/>
      </right>
      <top style="thin">
        <color indexed="8"/>
      </top>
      <bottom>
        <color indexed="63"/>
      </bottom>
    </border>
    <border>
      <left style="medium"/>
      <right style="thin"/>
      <top style="thin"/>
      <bottom style="thin"/>
    </border>
    <border>
      <left style="medium"/>
      <right style="thin">
        <color indexed="8"/>
      </right>
      <top>
        <color indexed="63"/>
      </top>
      <bottom style="thin">
        <color indexed="8"/>
      </bottom>
    </border>
    <border>
      <left style="thin">
        <color indexed="8"/>
      </left>
      <right style="medium"/>
      <top style="medium"/>
      <bottom style="thin">
        <color indexed="8"/>
      </bottom>
    </border>
    <border>
      <left style="thin">
        <color indexed="8"/>
      </left>
      <right style="medium"/>
      <top style="thin">
        <color indexed="8"/>
      </top>
      <bottom style="thin">
        <color indexed="8"/>
      </bottom>
    </border>
    <border>
      <left style="thin"/>
      <right style="medium"/>
      <top style="thin"/>
      <bottom style="thin"/>
    </border>
    <border>
      <left style="thin">
        <color indexed="8"/>
      </left>
      <right style="medium"/>
      <top>
        <color indexed="63"/>
      </top>
      <bottom style="thin">
        <color indexed="8"/>
      </bottom>
    </border>
    <border>
      <left style="thin">
        <color indexed="8"/>
      </left>
      <right style="medium"/>
      <top style="thin">
        <color indexed="8"/>
      </top>
      <bottom>
        <color indexed="63"/>
      </bottom>
    </border>
    <border>
      <left style="thin">
        <color indexed="8"/>
      </left>
      <right style="medium"/>
      <top style="thin">
        <color indexed="8"/>
      </top>
      <bottom style="medium"/>
    </border>
    <border>
      <left>
        <color indexed="63"/>
      </left>
      <right style="medium"/>
      <top>
        <color indexed="63"/>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medium"/>
      <right>
        <color indexed="63"/>
      </right>
      <top>
        <color indexed="63"/>
      </top>
      <bottom style="thin">
        <color indexed="8"/>
      </bottom>
    </border>
    <border>
      <left style="medium"/>
      <right style="thin">
        <color indexed="8"/>
      </right>
      <top style="thin">
        <color indexed="8"/>
      </top>
      <bottom>
        <color indexed="63"/>
      </bottom>
    </border>
    <border>
      <left style="thin">
        <color indexed="8"/>
      </left>
      <right>
        <color indexed="63"/>
      </right>
      <top style="thin">
        <color indexed="8"/>
      </top>
      <bottom style="thin">
        <color indexed="8"/>
      </bottom>
    </border>
    <border>
      <left style="medium"/>
      <right>
        <color indexed="63"/>
      </right>
      <top style="thin">
        <color indexed="8"/>
      </top>
      <bottom style="thin">
        <color indexed="8"/>
      </bottom>
    </border>
    <border>
      <left style="medium"/>
      <right style="thin">
        <color indexed="8"/>
      </right>
      <top style="thin">
        <color indexed="8"/>
      </top>
      <bottom style="medium"/>
    </border>
    <border>
      <left style="medium"/>
      <right style="thin">
        <color indexed="8"/>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thin">
        <color indexed="8"/>
      </left>
      <right style="thin">
        <color indexed="8"/>
      </right>
      <top style="medium"/>
      <bottom style="thin">
        <color indexed="8"/>
      </bottom>
    </border>
    <border>
      <left style="thin">
        <color indexed="8"/>
      </left>
      <right>
        <color indexed="63"/>
      </right>
      <top style="medium"/>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medium"/>
      <right>
        <color indexed="63"/>
      </right>
      <top style="medium"/>
      <bottom style="mediu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29" fillId="20" borderId="0" applyNumberFormat="0" applyBorder="0" applyAlignment="0" applyProtection="0"/>
    <xf numFmtId="0" fontId="30" fillId="21" borderId="2" applyNumberFormat="0" applyAlignment="0" applyProtection="0"/>
    <xf numFmtId="44" fontId="0" fillId="0" borderId="0" applyFill="0" applyBorder="0" applyAlignment="0" applyProtection="0"/>
    <xf numFmtId="42" fontId="0" fillId="0" borderId="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0" fillId="0" borderId="0">
      <alignment/>
      <protection/>
    </xf>
    <xf numFmtId="0" fontId="0" fillId="23" borderId="6" applyNumberFormat="0" applyFont="0" applyAlignment="0" applyProtection="0"/>
    <xf numFmtId="9" fontId="0" fillId="0" borderId="0" applyFill="0" applyBorder="0" applyAlignment="0" applyProtection="0"/>
    <xf numFmtId="0" fontId="36" fillId="0" borderId="7" applyNumberFormat="0" applyFill="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102">
    <xf numFmtId="0" fontId="0" fillId="0" borderId="0" xfId="0" applyAlignment="1">
      <alignment/>
    </xf>
    <xf numFmtId="0" fontId="0" fillId="0" borderId="0" xfId="0" applyFont="1" applyAlignment="1">
      <alignment wrapText="1"/>
    </xf>
    <xf numFmtId="0" fontId="0" fillId="0" borderId="10" xfId="0" applyFont="1" applyFill="1" applyBorder="1" applyAlignment="1">
      <alignment wrapText="1"/>
    </xf>
    <xf numFmtId="0" fontId="0" fillId="0" borderId="11" xfId="0" applyFont="1" applyBorder="1" applyAlignment="1">
      <alignment wrapText="1"/>
    </xf>
    <xf numFmtId="0" fontId="3" fillId="0" borderId="0" xfId="0" applyFont="1" applyFill="1" applyBorder="1" applyAlignment="1">
      <alignment/>
    </xf>
    <xf numFmtId="0" fontId="0" fillId="0" borderId="0" xfId="0" applyFont="1" applyAlignment="1">
      <alignment horizontal="center" vertical="center"/>
    </xf>
    <xf numFmtId="0" fontId="0" fillId="0" borderId="0" xfId="0" applyFont="1" applyFill="1" applyAlignment="1">
      <alignment horizontal="center" vertical="center"/>
    </xf>
    <xf numFmtId="0" fontId="1" fillId="33" borderId="12" xfId="0" applyFont="1" applyFill="1" applyBorder="1" applyAlignment="1">
      <alignment wrapText="1"/>
    </xf>
    <xf numFmtId="0" fontId="1" fillId="33" borderId="13" xfId="0" applyFont="1" applyFill="1" applyBorder="1" applyAlignment="1">
      <alignment wrapText="1"/>
    </xf>
    <xf numFmtId="0" fontId="0" fillId="0" borderId="14" xfId="0" applyFont="1" applyFill="1" applyBorder="1" applyAlignment="1">
      <alignment wrapText="1"/>
    </xf>
    <xf numFmtId="0" fontId="0" fillId="0" borderId="15" xfId="0" applyFont="1" applyFill="1" applyBorder="1" applyAlignment="1">
      <alignment wrapText="1"/>
    </xf>
    <xf numFmtId="0" fontId="0" fillId="0" borderId="16" xfId="0" applyFont="1" applyBorder="1" applyAlignment="1">
      <alignment wrapText="1"/>
    </xf>
    <xf numFmtId="0" fontId="0" fillId="0" borderId="10" xfId="0" applyFont="1" applyBorder="1" applyAlignment="1">
      <alignment wrapText="1"/>
    </xf>
    <xf numFmtId="0" fontId="0" fillId="0" borderId="17" xfId="0" applyFont="1" applyBorder="1" applyAlignment="1">
      <alignment wrapText="1"/>
    </xf>
    <xf numFmtId="0" fontId="0" fillId="0" borderId="17" xfId="0" applyFont="1" applyBorder="1" applyAlignment="1">
      <alignment vertical="center" wrapText="1"/>
    </xf>
    <xf numFmtId="0" fontId="1" fillId="33" borderId="18" xfId="0" applyFont="1" applyFill="1" applyBorder="1" applyAlignment="1">
      <alignment wrapText="1"/>
    </xf>
    <xf numFmtId="0" fontId="0" fillId="0" borderId="13" xfId="0" applyFont="1" applyFill="1" applyBorder="1" applyAlignment="1">
      <alignment wrapText="1"/>
    </xf>
    <xf numFmtId="0" fontId="0" fillId="0" borderId="17" xfId="0" applyFont="1" applyFill="1" applyBorder="1" applyAlignment="1">
      <alignment wrapText="1"/>
    </xf>
    <xf numFmtId="0" fontId="3" fillId="0" borderId="0" xfId="0" applyFont="1" applyFill="1" applyAlignment="1">
      <alignment wrapText="1"/>
    </xf>
    <xf numFmtId="0" fontId="3" fillId="34" borderId="0" xfId="0" applyFont="1" applyFill="1" applyAlignment="1">
      <alignment horizontal="center" vertical="center"/>
    </xf>
    <xf numFmtId="0" fontId="3" fillId="0" borderId="0" xfId="0" applyFont="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1" xfId="0" applyFont="1" applyFill="1" applyBorder="1" applyAlignment="1">
      <alignment horizontal="center" vertical="center"/>
    </xf>
    <xf numFmtId="0" fontId="0" fillId="33" borderId="24"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26" xfId="0" applyFont="1" applyFill="1" applyBorder="1" applyAlignment="1">
      <alignment horizontal="center" vertical="center"/>
    </xf>
    <xf numFmtId="0" fontId="0" fillId="0" borderId="27" xfId="0" applyFont="1" applyBorder="1" applyAlignment="1">
      <alignment wrapText="1"/>
    </xf>
    <xf numFmtId="0" fontId="1" fillId="33" borderId="28" xfId="0" applyFont="1" applyFill="1" applyBorder="1" applyAlignment="1">
      <alignment wrapText="1"/>
    </xf>
    <xf numFmtId="0" fontId="0" fillId="33" borderId="26" xfId="0" applyFont="1" applyFill="1" applyBorder="1" applyAlignment="1">
      <alignment horizontal="center" vertical="center"/>
    </xf>
    <xf numFmtId="0" fontId="0" fillId="0" borderId="13" xfId="0" applyFont="1" applyBorder="1" applyAlignment="1">
      <alignment wrapText="1"/>
    </xf>
    <xf numFmtId="0" fontId="0" fillId="37" borderId="13" xfId="0" applyFont="1" applyFill="1" applyBorder="1" applyAlignment="1">
      <alignment wrapText="1"/>
    </xf>
    <xf numFmtId="0" fontId="0" fillId="0" borderId="29" xfId="0" applyFont="1" applyBorder="1" applyAlignment="1">
      <alignment wrapText="1"/>
    </xf>
    <xf numFmtId="0" fontId="0" fillId="37" borderId="18" xfId="46" applyFont="1" applyFill="1" applyBorder="1" applyAlignment="1">
      <alignment wrapText="1"/>
      <protection/>
    </xf>
    <xf numFmtId="0" fontId="0" fillId="37" borderId="13" xfId="46" applyFont="1" applyFill="1" applyBorder="1" applyAlignment="1">
      <alignment wrapText="1"/>
      <protection/>
    </xf>
    <xf numFmtId="0" fontId="0" fillId="0" borderId="13" xfId="46" applyFont="1" applyBorder="1" applyAlignment="1">
      <alignment wrapText="1"/>
      <protection/>
    </xf>
    <xf numFmtId="0" fontId="0" fillId="0" borderId="15" xfId="0" applyFont="1" applyBorder="1" applyAlignment="1">
      <alignment vertical="center" wrapText="1"/>
    </xf>
    <xf numFmtId="0" fontId="0" fillId="0" borderId="13" xfId="46" applyFont="1" applyFill="1" applyBorder="1" applyAlignment="1">
      <alignment wrapText="1"/>
      <protection/>
    </xf>
    <xf numFmtId="0" fontId="0" fillId="0" borderId="27" xfId="46" applyFont="1" applyBorder="1" applyAlignment="1">
      <alignment wrapText="1"/>
      <protection/>
    </xf>
    <xf numFmtId="0" fontId="0" fillId="0" borderId="30" xfId="0" applyFont="1" applyBorder="1" applyAlignment="1">
      <alignment wrapText="1"/>
    </xf>
    <xf numFmtId="0" fontId="0" fillId="0" borderId="31" xfId="46" applyFont="1" applyFill="1" applyBorder="1" applyAlignment="1">
      <alignment wrapText="1"/>
      <protection/>
    </xf>
    <xf numFmtId="0" fontId="0" fillId="37" borderId="17" xfId="46" applyFont="1" applyFill="1" applyBorder="1" applyAlignment="1">
      <alignment wrapText="1"/>
      <protection/>
    </xf>
    <xf numFmtId="0" fontId="0" fillId="0" borderId="18" xfId="46" applyFont="1" applyFill="1" applyBorder="1" applyAlignment="1">
      <alignment wrapText="1"/>
      <protection/>
    </xf>
    <xf numFmtId="0" fontId="0" fillId="0" borderId="29" xfId="0" applyFont="1" applyFill="1" applyBorder="1" applyAlignment="1">
      <alignment wrapText="1"/>
    </xf>
    <xf numFmtId="0" fontId="0" fillId="37" borderId="30" xfId="0" applyFont="1" applyFill="1" applyBorder="1" applyAlignment="1">
      <alignment wrapText="1"/>
    </xf>
    <xf numFmtId="0" fontId="0" fillId="0" borderId="32" xfId="0" applyFont="1" applyBorder="1" applyAlignment="1">
      <alignment vertical="center" wrapText="1"/>
    </xf>
    <xf numFmtId="0" fontId="5" fillId="0" borderId="33" xfId="0" applyFont="1" applyBorder="1" applyAlignment="1" applyProtection="1">
      <alignment horizontal="center" vertical="center" wrapText="1"/>
      <protection/>
    </xf>
    <xf numFmtId="0" fontId="5" fillId="0" borderId="34" xfId="0" applyFont="1" applyBorder="1" applyAlignment="1" applyProtection="1">
      <alignment horizontal="center" vertical="center" wrapText="1"/>
      <protection/>
    </xf>
    <xf numFmtId="0" fontId="5" fillId="0" borderId="3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0" fillId="36" borderId="12" xfId="0" applyFont="1" applyFill="1" applyBorder="1" applyAlignment="1" applyProtection="1">
      <alignment/>
      <protection/>
    </xf>
    <xf numFmtId="0" fontId="0" fillId="36" borderId="36" xfId="0" applyFill="1" applyBorder="1" applyAlignment="1" applyProtection="1">
      <alignment horizontal="left"/>
      <protection/>
    </xf>
    <xf numFmtId="0" fontId="0" fillId="36" borderId="36" xfId="0" applyFont="1" applyFill="1" applyBorder="1" applyAlignment="1" applyProtection="1">
      <alignment/>
      <protection/>
    </xf>
    <xf numFmtId="0" fontId="0" fillId="36" borderId="19" xfId="0" applyFont="1" applyFill="1" applyBorder="1" applyAlignment="1" applyProtection="1">
      <alignment/>
      <protection/>
    </xf>
    <xf numFmtId="43" fontId="0" fillId="0" borderId="13" xfId="0" applyNumberFormat="1" applyFont="1" applyFill="1" applyBorder="1" applyAlignment="1" applyProtection="1">
      <alignment/>
      <protection locked="0"/>
    </xf>
    <xf numFmtId="43" fontId="0" fillId="0" borderId="27" xfId="0" applyNumberFormat="1" applyBorder="1" applyAlignment="1" applyProtection="1">
      <alignment horizontal="left"/>
      <protection/>
    </xf>
    <xf numFmtId="43" fontId="0" fillId="38" borderId="27" xfId="0" applyNumberFormat="1" applyFill="1" applyBorder="1" applyAlignment="1" applyProtection="1">
      <alignment wrapText="1"/>
      <protection/>
    </xf>
    <xf numFmtId="43" fontId="0" fillId="38" borderId="20" xfId="0" applyNumberFormat="1" applyFont="1" applyFill="1" applyBorder="1" applyAlignment="1" applyProtection="1">
      <alignment/>
      <protection/>
    </xf>
    <xf numFmtId="43" fontId="0" fillId="0" borderId="13" xfId="0" applyNumberFormat="1" applyFill="1" applyBorder="1" applyAlignment="1" applyProtection="1">
      <alignment/>
      <protection locked="0"/>
    </xf>
    <xf numFmtId="43" fontId="0" fillId="36" borderId="27" xfId="0" applyNumberFormat="1" applyFill="1" applyBorder="1" applyAlignment="1" applyProtection="1">
      <alignment horizontal="left"/>
      <protection/>
    </xf>
    <xf numFmtId="43" fontId="0" fillId="36" borderId="27" xfId="0" applyNumberFormat="1" applyFill="1" applyBorder="1" applyAlignment="1" applyProtection="1">
      <alignment wrapText="1"/>
      <protection/>
    </xf>
    <xf numFmtId="43" fontId="0" fillId="36" borderId="20" xfId="0" applyNumberFormat="1" applyFont="1" applyFill="1" applyBorder="1" applyAlignment="1" applyProtection="1">
      <alignment/>
      <protection/>
    </xf>
    <xf numFmtId="43" fontId="43" fillId="0" borderId="10" xfId="0" applyNumberFormat="1" applyFont="1" applyFill="1" applyBorder="1" applyAlignment="1" applyProtection="1">
      <alignment/>
      <protection locked="0"/>
    </xf>
    <xf numFmtId="43" fontId="0" fillId="0" borderId="17" xfId="0" applyNumberFormat="1" applyFill="1" applyBorder="1" applyAlignment="1" applyProtection="1">
      <alignment/>
      <protection locked="0"/>
    </xf>
    <xf numFmtId="43" fontId="0" fillId="0" borderId="18" xfId="0" applyNumberFormat="1" applyFill="1" applyBorder="1" applyAlignment="1" applyProtection="1">
      <alignment/>
      <protection locked="0"/>
    </xf>
    <xf numFmtId="43" fontId="0" fillId="0" borderId="29" xfId="0" applyNumberFormat="1" applyFont="1" applyFill="1" applyBorder="1" applyAlignment="1" applyProtection="1">
      <alignment/>
      <protection locked="0"/>
    </xf>
    <xf numFmtId="43" fontId="0" fillId="0" borderId="17" xfId="0" applyNumberFormat="1" applyFont="1" applyFill="1" applyBorder="1" applyAlignment="1" applyProtection="1">
      <alignment/>
      <protection locked="0"/>
    </xf>
    <xf numFmtId="43" fontId="43" fillId="0" borderId="17" xfId="0" applyNumberFormat="1" applyFont="1" applyFill="1" applyBorder="1" applyAlignment="1" applyProtection="1">
      <alignment/>
      <protection locked="0"/>
    </xf>
    <xf numFmtId="43" fontId="0" fillId="0" borderId="32" xfId="0" applyNumberFormat="1" applyFont="1" applyFill="1" applyBorder="1" applyAlignment="1" applyProtection="1">
      <alignment/>
      <protection locked="0"/>
    </xf>
    <xf numFmtId="43" fontId="0" fillId="38" borderId="24" xfId="0" applyNumberFormat="1" applyFont="1" applyFill="1" applyBorder="1" applyAlignment="1" applyProtection="1">
      <alignment/>
      <protection/>
    </xf>
    <xf numFmtId="43" fontId="4" fillId="0" borderId="0" xfId="0" applyNumberFormat="1" applyFont="1" applyFill="1" applyBorder="1" applyAlignment="1" applyProtection="1">
      <alignment/>
      <protection locked="0"/>
    </xf>
    <xf numFmtId="43" fontId="0" fillId="0" borderId="0" xfId="0" applyNumberFormat="1" applyBorder="1" applyAlignment="1" applyProtection="1">
      <alignment/>
      <protection/>
    </xf>
    <xf numFmtId="0" fontId="0" fillId="0" borderId="0" xfId="0" applyAlignment="1" applyProtection="1">
      <alignment/>
      <protection locked="0"/>
    </xf>
    <xf numFmtId="0" fontId="0" fillId="0" borderId="0" xfId="0" applyAlignment="1" applyProtection="1">
      <alignment/>
      <protection/>
    </xf>
    <xf numFmtId="0" fontId="3" fillId="0" borderId="0" xfId="0" applyFont="1" applyAlignment="1" applyProtection="1">
      <alignment/>
      <protection/>
    </xf>
    <xf numFmtId="0" fontId="3" fillId="0" borderId="0" xfId="0" applyFont="1" applyAlignment="1" applyProtection="1">
      <alignment/>
      <protection locked="0"/>
    </xf>
    <xf numFmtId="0" fontId="3"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Font="1" applyBorder="1" applyAlignment="1" applyProtection="1">
      <alignment horizontal="center" wrapText="1"/>
      <protection/>
    </xf>
    <xf numFmtId="0" fontId="0" fillId="0" borderId="0" xfId="0" applyFont="1" applyAlignment="1" applyProtection="1">
      <alignment horizontal="center" vertical="center"/>
      <protection/>
    </xf>
    <xf numFmtId="0" fontId="0" fillId="0" borderId="33" xfId="0" applyFont="1" applyBorder="1" applyAlignment="1" applyProtection="1">
      <alignment wrapText="1"/>
      <protection/>
    </xf>
    <xf numFmtId="0" fontId="0" fillId="33" borderId="37" xfId="0" applyFont="1" applyFill="1" applyBorder="1" applyAlignment="1" applyProtection="1">
      <alignment horizontal="center" vertical="center" wrapText="1"/>
      <protection/>
    </xf>
    <xf numFmtId="43" fontId="0" fillId="36" borderId="13" xfId="0" applyNumberFormat="1" applyFont="1" applyFill="1" applyBorder="1" applyAlignment="1" applyProtection="1">
      <alignment/>
      <protection locked="0"/>
    </xf>
    <xf numFmtId="43" fontId="0" fillId="36" borderId="17" xfId="0" applyNumberFormat="1" applyFill="1" applyBorder="1" applyAlignment="1" applyProtection="1">
      <alignment/>
      <protection locked="0"/>
    </xf>
    <xf numFmtId="0" fontId="44" fillId="0" borderId="38" xfId="0" applyFont="1" applyBorder="1" applyAlignment="1" applyProtection="1">
      <alignment horizontal="right" vertical="top"/>
      <protection locked="0"/>
    </xf>
    <xf numFmtId="0" fontId="0" fillId="0" borderId="39" xfId="0" applyFont="1"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protection/>
    </xf>
    <xf numFmtId="0" fontId="3" fillId="0" borderId="0" xfId="0" applyFont="1" applyFill="1" applyAlignment="1">
      <alignment wrapText="1"/>
    </xf>
    <xf numFmtId="0" fontId="3" fillId="0" borderId="0" xfId="0" applyFont="1" applyFill="1" applyBorder="1" applyAlignment="1">
      <alignment wrapText="1"/>
    </xf>
    <xf numFmtId="0" fontId="3" fillId="0" borderId="0" xfId="0" applyFont="1" applyAlignment="1">
      <alignment wrapText="1"/>
    </xf>
    <xf numFmtId="0" fontId="4" fillId="33" borderId="42" xfId="0" applyFont="1" applyFill="1" applyBorder="1" applyAlignment="1" applyProtection="1">
      <alignment horizontal="center" wrapText="1"/>
      <protection/>
    </xf>
    <xf numFmtId="0" fontId="0" fillId="0" borderId="0" xfId="0" applyAlignment="1" applyProtection="1">
      <alignment horizontal="center"/>
      <protection/>
    </xf>
    <xf numFmtId="0" fontId="0" fillId="0" borderId="26" xfId="0" applyFont="1" applyBorder="1" applyAlignment="1" applyProtection="1">
      <alignment wrapText="1"/>
      <protection/>
    </xf>
    <xf numFmtId="43" fontId="0" fillId="0" borderId="43" xfId="0" applyNumberFormat="1" applyBorder="1" applyAlignment="1" applyProtection="1">
      <alignment horizontal="left"/>
      <protection/>
    </xf>
    <xf numFmtId="43" fontId="0" fillId="38" borderId="43" xfId="0" applyNumberFormat="1" applyFill="1" applyBorder="1" applyAlignment="1" applyProtection="1">
      <alignment wrapText="1"/>
      <protection/>
    </xf>
    <xf numFmtId="43" fontId="4" fillId="38" borderId="44" xfId="0" applyNumberFormat="1" applyFont="1" applyFill="1" applyBorder="1" applyAlignment="1" applyProtection="1">
      <alignment horizontal="left"/>
      <protection/>
    </xf>
    <xf numFmtId="0" fontId="0" fillId="0" borderId="45" xfId="0" applyBorder="1" applyAlignment="1">
      <alignment/>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96"/>
  <sheetViews>
    <sheetView tabSelected="1" workbookViewId="0" topLeftCell="A165">
      <selection activeCell="C180" sqref="C180"/>
    </sheetView>
  </sheetViews>
  <sheetFormatPr defaultColWidth="9.140625" defaultRowHeight="12.75"/>
  <cols>
    <col min="1" max="1" width="100.421875" style="1" customWidth="1"/>
    <col min="2" max="2" width="16.8515625" style="5" customWidth="1"/>
    <col min="3" max="3" width="16.00390625" style="76" customWidth="1"/>
    <col min="4" max="4" width="18.28125" style="81" customWidth="1"/>
    <col min="5" max="5" width="12.57421875" style="76" customWidth="1"/>
    <col min="6" max="6" width="17.7109375" style="76" customWidth="1"/>
  </cols>
  <sheetData>
    <row r="1" spans="1:6" ht="55.5" customHeight="1">
      <c r="A1" s="95" t="s">
        <v>188</v>
      </c>
      <c r="B1" s="96"/>
      <c r="C1" s="88"/>
      <c r="D1" s="88"/>
      <c r="E1" s="88"/>
      <c r="F1" s="88"/>
    </row>
    <row r="2" spans="1:6" ht="13.5" thickBot="1">
      <c r="A2" s="82"/>
      <c r="B2" s="83"/>
      <c r="C2" s="89" t="s">
        <v>183</v>
      </c>
      <c r="D2" s="90"/>
      <c r="E2" s="90"/>
      <c r="F2" s="91"/>
    </row>
    <row r="3" spans="1:6" ht="26.25" thickBot="1">
      <c r="A3" s="84"/>
      <c r="B3" s="85" t="s">
        <v>189</v>
      </c>
      <c r="C3" s="50" t="s">
        <v>184</v>
      </c>
      <c r="D3" s="51" t="s">
        <v>185</v>
      </c>
      <c r="E3" s="52" t="s">
        <v>186</v>
      </c>
      <c r="F3" s="53" t="s">
        <v>187</v>
      </c>
    </row>
    <row r="4" spans="1:6" ht="12.75">
      <c r="A4" s="7" t="s">
        <v>4</v>
      </c>
      <c r="B4" s="21"/>
      <c r="C4" s="54"/>
      <c r="D4" s="55"/>
      <c r="E4" s="56"/>
      <c r="F4" s="57"/>
    </row>
    <row r="5" spans="1:6" ht="25.5">
      <c r="A5" s="34" t="s">
        <v>8</v>
      </c>
      <c r="B5" s="22">
        <v>55</v>
      </c>
      <c r="C5" s="58"/>
      <c r="D5" s="59">
        <f>C5*B5</f>
        <v>0</v>
      </c>
      <c r="E5" s="60">
        <f>C5*0.21</f>
        <v>0</v>
      </c>
      <c r="F5" s="61">
        <f>E5+C5</f>
        <v>0</v>
      </c>
    </row>
    <row r="6" spans="1:6" ht="12.75">
      <c r="A6" s="34" t="s">
        <v>9</v>
      </c>
      <c r="B6" s="22">
        <v>10</v>
      </c>
      <c r="C6" s="58"/>
      <c r="D6" s="59">
        <f aca="true" t="shared" si="0" ref="D6:D69">C6*B6</f>
        <v>0</v>
      </c>
      <c r="E6" s="60">
        <f aca="true" t="shared" si="1" ref="E6:E70">C6*0.21</f>
        <v>0</v>
      </c>
      <c r="F6" s="61">
        <f aca="true" t="shared" si="2" ref="F6:F70">E6+C6</f>
        <v>0</v>
      </c>
    </row>
    <row r="7" spans="1:6" ht="27">
      <c r="A7" s="34" t="s">
        <v>10</v>
      </c>
      <c r="B7" s="22">
        <v>1200</v>
      </c>
      <c r="C7" s="58"/>
      <c r="D7" s="59">
        <f t="shared" si="0"/>
        <v>0</v>
      </c>
      <c r="E7" s="60">
        <f t="shared" si="1"/>
        <v>0</v>
      </c>
      <c r="F7" s="61">
        <f t="shared" si="2"/>
        <v>0</v>
      </c>
    </row>
    <row r="8" spans="1:6" ht="12.75">
      <c r="A8" s="34" t="s">
        <v>11</v>
      </c>
      <c r="B8" s="22">
        <v>20</v>
      </c>
      <c r="C8" s="58"/>
      <c r="D8" s="59">
        <f t="shared" si="0"/>
        <v>0</v>
      </c>
      <c r="E8" s="60">
        <f t="shared" si="1"/>
        <v>0</v>
      </c>
      <c r="F8" s="61">
        <f t="shared" si="2"/>
        <v>0</v>
      </c>
    </row>
    <row r="9" spans="1:6" ht="51">
      <c r="A9" s="34" t="s">
        <v>12</v>
      </c>
      <c r="B9" s="22">
        <v>80</v>
      </c>
      <c r="C9" s="58"/>
      <c r="D9" s="59">
        <f t="shared" si="0"/>
        <v>0</v>
      </c>
      <c r="E9" s="60">
        <f t="shared" si="1"/>
        <v>0</v>
      </c>
      <c r="F9" s="61">
        <f t="shared" si="2"/>
        <v>0</v>
      </c>
    </row>
    <row r="10" spans="1:6" ht="14.25">
      <c r="A10" s="35" t="s">
        <v>13</v>
      </c>
      <c r="B10" s="22">
        <v>170</v>
      </c>
      <c r="C10" s="58"/>
      <c r="D10" s="59">
        <f t="shared" si="0"/>
        <v>0</v>
      </c>
      <c r="E10" s="60">
        <f t="shared" si="1"/>
        <v>0</v>
      </c>
      <c r="F10" s="61">
        <f t="shared" si="2"/>
        <v>0</v>
      </c>
    </row>
    <row r="11" spans="1:6" ht="63.75">
      <c r="A11" s="35" t="s">
        <v>14</v>
      </c>
      <c r="B11" s="22">
        <v>450</v>
      </c>
      <c r="C11" s="58"/>
      <c r="D11" s="59">
        <f t="shared" si="0"/>
        <v>0</v>
      </c>
      <c r="E11" s="60">
        <f t="shared" si="1"/>
        <v>0</v>
      </c>
      <c r="F11" s="61">
        <f t="shared" si="2"/>
        <v>0</v>
      </c>
    </row>
    <row r="12" spans="1:6" ht="38.25">
      <c r="A12" s="35" t="s">
        <v>15</v>
      </c>
      <c r="B12" s="22">
        <v>20</v>
      </c>
      <c r="C12" s="58"/>
      <c r="D12" s="59">
        <f t="shared" si="0"/>
        <v>0</v>
      </c>
      <c r="E12" s="60">
        <f t="shared" si="1"/>
        <v>0</v>
      </c>
      <c r="F12" s="61">
        <f t="shared" si="2"/>
        <v>0</v>
      </c>
    </row>
    <row r="13" spans="1:6" ht="25.5">
      <c r="A13" s="35" t="s">
        <v>179</v>
      </c>
      <c r="B13" s="22">
        <v>10</v>
      </c>
      <c r="C13" s="58"/>
      <c r="D13" s="59">
        <f t="shared" si="0"/>
        <v>0</v>
      </c>
      <c r="E13" s="60">
        <f t="shared" si="1"/>
        <v>0</v>
      </c>
      <c r="F13" s="61">
        <f t="shared" si="2"/>
        <v>0</v>
      </c>
    </row>
    <row r="14" spans="1:6" ht="12.75">
      <c r="A14" s="34" t="s">
        <v>16</v>
      </c>
      <c r="B14" s="22">
        <v>50</v>
      </c>
      <c r="C14" s="58"/>
      <c r="D14" s="59">
        <f t="shared" si="0"/>
        <v>0</v>
      </c>
      <c r="E14" s="60">
        <f t="shared" si="1"/>
        <v>0</v>
      </c>
      <c r="F14" s="61">
        <f t="shared" si="2"/>
        <v>0</v>
      </c>
    </row>
    <row r="15" spans="1:6" ht="38.25">
      <c r="A15" s="34" t="s">
        <v>17</v>
      </c>
      <c r="B15" s="22">
        <v>12</v>
      </c>
      <c r="C15" s="58"/>
      <c r="D15" s="59">
        <f t="shared" si="0"/>
        <v>0</v>
      </c>
      <c r="E15" s="60">
        <f t="shared" si="1"/>
        <v>0</v>
      </c>
      <c r="F15" s="61">
        <f t="shared" si="2"/>
        <v>0</v>
      </c>
    </row>
    <row r="16" spans="1:6" ht="51">
      <c r="A16" s="34" t="s">
        <v>18</v>
      </c>
      <c r="B16" s="22">
        <v>120</v>
      </c>
      <c r="C16" s="58"/>
      <c r="D16" s="59">
        <f t="shared" si="0"/>
        <v>0</v>
      </c>
      <c r="E16" s="60">
        <f t="shared" si="1"/>
        <v>0</v>
      </c>
      <c r="F16" s="61">
        <f t="shared" si="2"/>
        <v>0</v>
      </c>
    </row>
    <row r="17" spans="1:6" ht="63.75">
      <c r="A17" s="34" t="s">
        <v>19</v>
      </c>
      <c r="B17" s="22">
        <v>10</v>
      </c>
      <c r="C17" s="58"/>
      <c r="D17" s="59">
        <f t="shared" si="0"/>
        <v>0</v>
      </c>
      <c r="E17" s="60">
        <f t="shared" si="1"/>
        <v>0</v>
      </c>
      <c r="F17" s="61">
        <f t="shared" si="2"/>
        <v>0</v>
      </c>
    </row>
    <row r="18" spans="1:6" ht="12.75">
      <c r="A18" s="34" t="s">
        <v>20</v>
      </c>
      <c r="B18" s="22">
        <v>10</v>
      </c>
      <c r="C18" s="62"/>
      <c r="D18" s="59">
        <f t="shared" si="0"/>
        <v>0</v>
      </c>
      <c r="E18" s="60">
        <f t="shared" si="1"/>
        <v>0</v>
      </c>
      <c r="F18" s="61">
        <f t="shared" si="2"/>
        <v>0</v>
      </c>
    </row>
    <row r="19" spans="1:6" ht="25.5">
      <c r="A19" s="35" t="s">
        <v>21</v>
      </c>
      <c r="B19" s="22">
        <v>10</v>
      </c>
      <c r="C19" s="58"/>
      <c r="D19" s="59">
        <f t="shared" si="0"/>
        <v>0</v>
      </c>
      <c r="E19" s="60">
        <f t="shared" si="1"/>
        <v>0</v>
      </c>
      <c r="F19" s="61">
        <f t="shared" si="2"/>
        <v>0</v>
      </c>
    </row>
    <row r="20" spans="1:6" ht="38.25">
      <c r="A20" s="34" t="s">
        <v>22</v>
      </c>
      <c r="B20" s="22">
        <v>30</v>
      </c>
      <c r="C20" s="58"/>
      <c r="D20" s="59">
        <f t="shared" si="0"/>
        <v>0</v>
      </c>
      <c r="E20" s="60">
        <f t="shared" si="1"/>
        <v>0</v>
      </c>
      <c r="F20" s="61">
        <f t="shared" si="2"/>
        <v>0</v>
      </c>
    </row>
    <row r="21" spans="1:6" ht="25.5">
      <c r="A21" s="34" t="s">
        <v>23</v>
      </c>
      <c r="B21" s="22">
        <v>200</v>
      </c>
      <c r="C21" s="58"/>
      <c r="D21" s="59">
        <f t="shared" si="0"/>
        <v>0</v>
      </c>
      <c r="E21" s="60">
        <f t="shared" si="1"/>
        <v>0</v>
      </c>
      <c r="F21" s="61">
        <f t="shared" si="2"/>
        <v>0</v>
      </c>
    </row>
    <row r="22" spans="1:6" ht="51">
      <c r="A22" s="34" t="s">
        <v>24</v>
      </c>
      <c r="B22" s="22">
        <v>50</v>
      </c>
      <c r="C22" s="58"/>
      <c r="D22" s="59">
        <f t="shared" si="0"/>
        <v>0</v>
      </c>
      <c r="E22" s="60">
        <f t="shared" si="1"/>
        <v>0</v>
      </c>
      <c r="F22" s="61">
        <f t="shared" si="2"/>
        <v>0</v>
      </c>
    </row>
    <row r="23" spans="1:6" ht="66.75">
      <c r="A23" s="36" t="s">
        <v>25</v>
      </c>
      <c r="B23" s="22">
        <v>120</v>
      </c>
      <c r="C23" s="58"/>
      <c r="D23" s="59">
        <f t="shared" si="0"/>
        <v>0</v>
      </c>
      <c r="E23" s="60">
        <f t="shared" si="1"/>
        <v>0</v>
      </c>
      <c r="F23" s="61">
        <f t="shared" si="2"/>
        <v>0</v>
      </c>
    </row>
    <row r="24" spans="1:6" ht="12.75">
      <c r="A24" s="34" t="s">
        <v>26</v>
      </c>
      <c r="B24" s="22">
        <v>10</v>
      </c>
      <c r="C24" s="62"/>
      <c r="D24" s="59">
        <f t="shared" si="0"/>
        <v>0</v>
      </c>
      <c r="E24" s="60">
        <f t="shared" si="1"/>
        <v>0</v>
      </c>
      <c r="F24" s="61">
        <f t="shared" si="2"/>
        <v>0</v>
      </c>
    </row>
    <row r="25" spans="1:6" ht="12.75">
      <c r="A25" s="35" t="s">
        <v>27</v>
      </c>
      <c r="B25" s="22">
        <v>5</v>
      </c>
      <c r="C25" s="58"/>
      <c r="D25" s="59">
        <f t="shared" si="0"/>
        <v>0</v>
      </c>
      <c r="E25" s="60">
        <f t="shared" si="1"/>
        <v>0</v>
      </c>
      <c r="F25" s="61">
        <f t="shared" si="2"/>
        <v>0</v>
      </c>
    </row>
    <row r="26" spans="1:6" ht="25.5">
      <c r="A26" s="37" t="s">
        <v>28</v>
      </c>
      <c r="B26" s="22">
        <v>140</v>
      </c>
      <c r="C26" s="58"/>
      <c r="D26" s="59">
        <f t="shared" si="0"/>
        <v>0</v>
      </c>
      <c r="E26" s="60">
        <f t="shared" si="1"/>
        <v>0</v>
      </c>
      <c r="F26" s="61">
        <f t="shared" si="2"/>
        <v>0</v>
      </c>
    </row>
    <row r="27" spans="1:6" ht="25.5">
      <c r="A27" s="38" t="s">
        <v>29</v>
      </c>
      <c r="B27" s="22">
        <v>60</v>
      </c>
      <c r="C27" s="58"/>
      <c r="D27" s="59">
        <f t="shared" si="0"/>
        <v>0</v>
      </c>
      <c r="E27" s="60">
        <f t="shared" si="1"/>
        <v>0</v>
      </c>
      <c r="F27" s="61">
        <f t="shared" si="2"/>
        <v>0</v>
      </c>
    </row>
    <row r="28" spans="1:6" ht="12.75">
      <c r="A28" s="38" t="s">
        <v>138</v>
      </c>
      <c r="B28" s="22">
        <v>2</v>
      </c>
      <c r="C28" s="58"/>
      <c r="D28" s="59">
        <f t="shared" si="0"/>
        <v>0</v>
      </c>
      <c r="E28" s="60">
        <f t="shared" si="1"/>
        <v>0</v>
      </c>
      <c r="F28" s="61">
        <f t="shared" si="2"/>
        <v>0</v>
      </c>
    </row>
    <row r="29" spans="1:6" ht="12.75">
      <c r="A29" s="38" t="s">
        <v>30</v>
      </c>
      <c r="B29" s="22">
        <v>50</v>
      </c>
      <c r="C29" s="58"/>
      <c r="D29" s="59">
        <f t="shared" si="0"/>
        <v>0</v>
      </c>
      <c r="E29" s="60">
        <f t="shared" si="1"/>
        <v>0</v>
      </c>
      <c r="F29" s="61">
        <f t="shared" si="2"/>
        <v>0</v>
      </c>
    </row>
    <row r="30" spans="1:6" ht="12.75">
      <c r="A30" s="38" t="s">
        <v>116</v>
      </c>
      <c r="B30" s="22">
        <v>120</v>
      </c>
      <c r="C30" s="58"/>
      <c r="D30" s="59">
        <f t="shared" si="0"/>
        <v>0</v>
      </c>
      <c r="E30" s="60">
        <f t="shared" si="1"/>
        <v>0</v>
      </c>
      <c r="F30" s="61">
        <f t="shared" si="2"/>
        <v>0</v>
      </c>
    </row>
    <row r="31" spans="1:6" ht="12.75">
      <c r="A31" s="38" t="s">
        <v>5</v>
      </c>
      <c r="B31" s="22">
        <v>50</v>
      </c>
      <c r="C31" s="62"/>
      <c r="D31" s="59">
        <f t="shared" si="0"/>
        <v>0</v>
      </c>
      <c r="E31" s="60">
        <f t="shared" si="1"/>
        <v>0</v>
      </c>
      <c r="F31" s="61">
        <f t="shared" si="2"/>
        <v>0</v>
      </c>
    </row>
    <row r="32" spans="1:6" ht="12.75">
      <c r="A32" s="38" t="s">
        <v>127</v>
      </c>
      <c r="B32" s="22">
        <v>3</v>
      </c>
      <c r="C32" s="58"/>
      <c r="D32" s="59">
        <f t="shared" si="0"/>
        <v>0</v>
      </c>
      <c r="E32" s="60">
        <f t="shared" si="1"/>
        <v>0</v>
      </c>
      <c r="F32" s="61">
        <f t="shared" si="2"/>
        <v>0</v>
      </c>
    </row>
    <row r="33" spans="1:6" ht="12.75">
      <c r="A33" s="38" t="s">
        <v>124</v>
      </c>
      <c r="B33" s="22">
        <v>500</v>
      </c>
      <c r="C33" s="58"/>
      <c r="D33" s="59">
        <f t="shared" si="0"/>
        <v>0</v>
      </c>
      <c r="E33" s="60">
        <f t="shared" si="1"/>
        <v>0</v>
      </c>
      <c r="F33" s="61">
        <f t="shared" si="2"/>
        <v>0</v>
      </c>
    </row>
    <row r="34" spans="1:6" ht="12.75">
      <c r="A34" s="31" t="s">
        <v>125</v>
      </c>
      <c r="B34" s="22">
        <v>40</v>
      </c>
      <c r="C34" s="58"/>
      <c r="D34" s="59">
        <f t="shared" si="0"/>
        <v>0</v>
      </c>
      <c r="E34" s="60">
        <f>C34*0.21</f>
        <v>0</v>
      </c>
      <c r="F34" s="61">
        <f>E34+C34</f>
        <v>0</v>
      </c>
    </row>
    <row r="35" spans="1:6" ht="12.75">
      <c r="A35" s="31" t="s">
        <v>126</v>
      </c>
      <c r="B35" s="22">
        <v>40</v>
      </c>
      <c r="C35" s="58"/>
      <c r="D35" s="59">
        <f t="shared" si="0"/>
        <v>0</v>
      </c>
      <c r="E35" s="60">
        <f t="shared" si="1"/>
        <v>0</v>
      </c>
      <c r="F35" s="61">
        <f t="shared" si="2"/>
        <v>0</v>
      </c>
    </row>
    <row r="36" spans="1:6" ht="12.75">
      <c r="A36" s="8" t="s">
        <v>0</v>
      </c>
      <c r="B36" s="22"/>
      <c r="C36" s="86"/>
      <c r="D36" s="63"/>
      <c r="E36" s="64"/>
      <c r="F36" s="65"/>
    </row>
    <row r="37" spans="1:6" ht="12.75">
      <c r="A37" s="34" t="s">
        <v>31</v>
      </c>
      <c r="B37" s="22">
        <v>500</v>
      </c>
      <c r="C37" s="58"/>
      <c r="D37" s="59">
        <f t="shared" si="0"/>
        <v>0</v>
      </c>
      <c r="E37" s="60">
        <f t="shared" si="1"/>
        <v>0</v>
      </c>
      <c r="F37" s="61">
        <f t="shared" si="2"/>
        <v>0</v>
      </c>
    </row>
    <row r="38" spans="1:6" ht="12.75">
      <c r="A38" s="34" t="s">
        <v>32</v>
      </c>
      <c r="B38" s="22">
        <v>3000</v>
      </c>
      <c r="C38" s="58"/>
      <c r="D38" s="59">
        <f t="shared" si="0"/>
        <v>0</v>
      </c>
      <c r="E38" s="60">
        <f t="shared" si="1"/>
        <v>0</v>
      </c>
      <c r="F38" s="61">
        <f t="shared" si="2"/>
        <v>0</v>
      </c>
    </row>
    <row r="39" spans="1:6" ht="25.5">
      <c r="A39" s="34" t="s">
        <v>33</v>
      </c>
      <c r="B39" s="22">
        <v>15</v>
      </c>
      <c r="C39" s="58"/>
      <c r="D39" s="59">
        <f t="shared" si="0"/>
        <v>0</v>
      </c>
      <c r="E39" s="60">
        <f t="shared" si="1"/>
        <v>0</v>
      </c>
      <c r="F39" s="61">
        <f t="shared" si="2"/>
        <v>0</v>
      </c>
    </row>
    <row r="40" spans="1:6" ht="25.5">
      <c r="A40" s="34" t="s">
        <v>139</v>
      </c>
      <c r="B40" s="22">
        <v>2100</v>
      </c>
      <c r="C40" s="58"/>
      <c r="D40" s="59">
        <f t="shared" si="0"/>
        <v>0</v>
      </c>
      <c r="E40" s="60">
        <f t="shared" si="1"/>
        <v>0</v>
      </c>
      <c r="F40" s="61">
        <f t="shared" si="2"/>
        <v>0</v>
      </c>
    </row>
    <row r="41" spans="1:6" ht="12.75">
      <c r="A41" s="34" t="s">
        <v>34</v>
      </c>
      <c r="B41" s="22">
        <v>20</v>
      </c>
      <c r="C41" s="58"/>
      <c r="D41" s="59">
        <f t="shared" si="0"/>
        <v>0</v>
      </c>
      <c r="E41" s="60">
        <f t="shared" si="1"/>
        <v>0</v>
      </c>
      <c r="F41" s="61">
        <f t="shared" si="2"/>
        <v>0</v>
      </c>
    </row>
    <row r="42" spans="1:6" ht="12.75">
      <c r="A42" s="34" t="s">
        <v>35</v>
      </c>
      <c r="B42" s="22">
        <v>80</v>
      </c>
      <c r="C42" s="62"/>
      <c r="D42" s="59">
        <f t="shared" si="0"/>
        <v>0</v>
      </c>
      <c r="E42" s="60">
        <f t="shared" si="1"/>
        <v>0</v>
      </c>
      <c r="F42" s="61">
        <f t="shared" si="2"/>
        <v>0</v>
      </c>
    </row>
    <row r="43" spans="1:6" ht="25.5">
      <c r="A43" s="34" t="s">
        <v>36</v>
      </c>
      <c r="B43" s="22">
        <v>20</v>
      </c>
      <c r="C43" s="58"/>
      <c r="D43" s="59">
        <f t="shared" si="0"/>
        <v>0</v>
      </c>
      <c r="E43" s="60">
        <f t="shared" si="1"/>
        <v>0</v>
      </c>
      <c r="F43" s="61">
        <f t="shared" si="2"/>
        <v>0</v>
      </c>
    </row>
    <row r="44" spans="1:6" ht="12.75">
      <c r="A44" s="34" t="s">
        <v>37</v>
      </c>
      <c r="B44" s="22">
        <v>50</v>
      </c>
      <c r="C44" s="58"/>
      <c r="D44" s="59">
        <f t="shared" si="0"/>
        <v>0</v>
      </c>
      <c r="E44" s="60">
        <f t="shared" si="1"/>
        <v>0</v>
      </c>
      <c r="F44" s="61">
        <f t="shared" si="2"/>
        <v>0</v>
      </c>
    </row>
    <row r="45" spans="1:6" ht="25.5">
      <c r="A45" s="34" t="s">
        <v>38</v>
      </c>
      <c r="B45" s="22">
        <v>750</v>
      </c>
      <c r="C45" s="58"/>
      <c r="D45" s="59">
        <f t="shared" si="0"/>
        <v>0</v>
      </c>
      <c r="E45" s="60">
        <f t="shared" si="1"/>
        <v>0</v>
      </c>
      <c r="F45" s="61">
        <f t="shared" si="2"/>
        <v>0</v>
      </c>
    </row>
    <row r="46" spans="1:6" ht="12.75">
      <c r="A46" s="34" t="s">
        <v>117</v>
      </c>
      <c r="B46" s="22">
        <v>150</v>
      </c>
      <c r="C46" s="58"/>
      <c r="D46" s="59">
        <f t="shared" si="0"/>
        <v>0</v>
      </c>
      <c r="E46" s="60">
        <f t="shared" si="1"/>
        <v>0</v>
      </c>
      <c r="F46" s="61">
        <f t="shared" si="2"/>
        <v>0</v>
      </c>
    </row>
    <row r="47" spans="1:6" ht="12.75">
      <c r="A47" s="34" t="s">
        <v>128</v>
      </c>
      <c r="B47" s="22">
        <v>100</v>
      </c>
      <c r="C47" s="58"/>
      <c r="D47" s="59">
        <f t="shared" si="0"/>
        <v>0</v>
      </c>
      <c r="E47" s="60">
        <f t="shared" si="1"/>
        <v>0</v>
      </c>
      <c r="F47" s="61">
        <f t="shared" si="2"/>
        <v>0</v>
      </c>
    </row>
    <row r="48" spans="1:6" ht="25.5">
      <c r="A48" s="34" t="s">
        <v>39</v>
      </c>
      <c r="B48" s="22">
        <v>10</v>
      </c>
      <c r="C48" s="58"/>
      <c r="D48" s="59">
        <f t="shared" si="0"/>
        <v>0</v>
      </c>
      <c r="E48" s="60">
        <f t="shared" si="1"/>
        <v>0</v>
      </c>
      <c r="F48" s="61">
        <f t="shared" si="2"/>
        <v>0</v>
      </c>
    </row>
    <row r="49" spans="1:6" ht="12.75">
      <c r="A49" s="34" t="s">
        <v>40</v>
      </c>
      <c r="B49" s="22">
        <v>350</v>
      </c>
      <c r="C49" s="58"/>
      <c r="D49" s="59">
        <f t="shared" si="0"/>
        <v>0</v>
      </c>
      <c r="E49" s="60">
        <f t="shared" si="1"/>
        <v>0</v>
      </c>
      <c r="F49" s="61">
        <f t="shared" si="2"/>
        <v>0</v>
      </c>
    </row>
    <row r="50" spans="1:6" ht="12.75">
      <c r="A50" s="34" t="s">
        <v>41</v>
      </c>
      <c r="B50" s="22">
        <v>2200</v>
      </c>
      <c r="C50" s="58"/>
      <c r="D50" s="59">
        <f t="shared" si="0"/>
        <v>0</v>
      </c>
      <c r="E50" s="60">
        <f t="shared" si="1"/>
        <v>0</v>
      </c>
      <c r="F50" s="61">
        <f t="shared" si="2"/>
        <v>0</v>
      </c>
    </row>
    <row r="51" spans="1:6" ht="12.75">
      <c r="A51" s="34" t="s">
        <v>140</v>
      </c>
      <c r="B51" s="22">
        <v>950</v>
      </c>
      <c r="C51" s="58"/>
      <c r="D51" s="59">
        <f t="shared" si="0"/>
        <v>0</v>
      </c>
      <c r="E51" s="60">
        <f t="shared" si="1"/>
        <v>0</v>
      </c>
      <c r="F51" s="61">
        <f t="shared" si="2"/>
        <v>0</v>
      </c>
    </row>
    <row r="52" spans="1:6" ht="25.5">
      <c r="A52" s="34" t="s">
        <v>42</v>
      </c>
      <c r="B52" s="22">
        <v>132</v>
      </c>
      <c r="C52" s="58"/>
      <c r="D52" s="59">
        <f t="shared" si="0"/>
        <v>0</v>
      </c>
      <c r="E52" s="60">
        <f t="shared" si="1"/>
        <v>0</v>
      </c>
      <c r="F52" s="61">
        <f t="shared" si="2"/>
        <v>0</v>
      </c>
    </row>
    <row r="53" spans="1:6" ht="12.75">
      <c r="A53" s="34" t="s">
        <v>43</v>
      </c>
      <c r="B53" s="22">
        <v>225</v>
      </c>
      <c r="C53" s="58"/>
      <c r="D53" s="59">
        <f t="shared" si="0"/>
        <v>0</v>
      </c>
      <c r="E53" s="60">
        <f t="shared" si="1"/>
        <v>0</v>
      </c>
      <c r="F53" s="61">
        <f t="shared" si="2"/>
        <v>0</v>
      </c>
    </row>
    <row r="54" spans="1:6" ht="25.5">
      <c r="A54" s="34" t="s">
        <v>44</v>
      </c>
      <c r="B54" s="22">
        <v>300</v>
      </c>
      <c r="C54" s="58"/>
      <c r="D54" s="59">
        <f t="shared" si="0"/>
        <v>0</v>
      </c>
      <c r="E54" s="60">
        <f t="shared" si="1"/>
        <v>0</v>
      </c>
      <c r="F54" s="61">
        <f t="shared" si="2"/>
        <v>0</v>
      </c>
    </row>
    <row r="55" spans="1:6" ht="25.5">
      <c r="A55" s="34" t="s">
        <v>141</v>
      </c>
      <c r="B55" s="22">
        <v>20</v>
      </c>
      <c r="C55" s="58"/>
      <c r="D55" s="59">
        <f t="shared" si="0"/>
        <v>0</v>
      </c>
      <c r="E55" s="60">
        <f t="shared" si="1"/>
        <v>0</v>
      </c>
      <c r="F55" s="61">
        <f t="shared" si="2"/>
        <v>0</v>
      </c>
    </row>
    <row r="56" spans="1:6" ht="38.25">
      <c r="A56" s="39" t="s">
        <v>45</v>
      </c>
      <c r="B56" s="22">
        <v>700</v>
      </c>
      <c r="C56" s="58"/>
      <c r="D56" s="59">
        <f t="shared" si="0"/>
        <v>0</v>
      </c>
      <c r="E56" s="60">
        <f t="shared" si="1"/>
        <v>0</v>
      </c>
      <c r="F56" s="61">
        <f t="shared" si="2"/>
        <v>0</v>
      </c>
    </row>
    <row r="57" spans="1:6" ht="51">
      <c r="A57" s="40" t="s">
        <v>142</v>
      </c>
      <c r="B57" s="22">
        <v>20</v>
      </c>
      <c r="C57" s="62"/>
      <c r="D57" s="59">
        <f t="shared" si="0"/>
        <v>0</v>
      </c>
      <c r="E57" s="60">
        <f t="shared" si="1"/>
        <v>0</v>
      </c>
      <c r="F57" s="61">
        <f t="shared" si="2"/>
        <v>0</v>
      </c>
    </row>
    <row r="58" spans="1:6" ht="12.75">
      <c r="A58" s="39" t="s">
        <v>46</v>
      </c>
      <c r="B58" s="22">
        <v>15</v>
      </c>
      <c r="C58" s="58"/>
      <c r="D58" s="59">
        <f t="shared" si="0"/>
        <v>0</v>
      </c>
      <c r="E58" s="60">
        <f t="shared" si="1"/>
        <v>0</v>
      </c>
      <c r="F58" s="61">
        <f t="shared" si="2"/>
        <v>0</v>
      </c>
    </row>
    <row r="59" spans="1:6" ht="25.5">
      <c r="A59" s="39" t="s">
        <v>47</v>
      </c>
      <c r="B59" s="22">
        <v>2000</v>
      </c>
      <c r="C59" s="58"/>
      <c r="D59" s="59">
        <f t="shared" si="0"/>
        <v>0</v>
      </c>
      <c r="E59" s="60">
        <f t="shared" si="1"/>
        <v>0</v>
      </c>
      <c r="F59" s="61">
        <f t="shared" si="2"/>
        <v>0</v>
      </c>
    </row>
    <row r="60" spans="1:6" ht="25.5">
      <c r="A60" s="39" t="s">
        <v>48</v>
      </c>
      <c r="B60" s="22">
        <v>20</v>
      </c>
      <c r="C60" s="58"/>
      <c r="D60" s="59">
        <f t="shared" si="0"/>
        <v>0</v>
      </c>
      <c r="E60" s="60">
        <f t="shared" si="1"/>
        <v>0</v>
      </c>
      <c r="F60" s="61">
        <f t="shared" si="2"/>
        <v>0</v>
      </c>
    </row>
    <row r="61" spans="1:6" ht="12.75">
      <c r="A61" s="39" t="s">
        <v>129</v>
      </c>
      <c r="B61" s="22">
        <v>200</v>
      </c>
      <c r="C61" s="58"/>
      <c r="D61" s="59">
        <f t="shared" si="0"/>
        <v>0</v>
      </c>
      <c r="E61" s="60">
        <f t="shared" si="1"/>
        <v>0</v>
      </c>
      <c r="F61" s="61">
        <f t="shared" si="2"/>
        <v>0</v>
      </c>
    </row>
    <row r="62" spans="1:6" ht="12.75">
      <c r="A62" s="39" t="s">
        <v>131</v>
      </c>
      <c r="B62" s="22">
        <v>250</v>
      </c>
      <c r="C62" s="58"/>
      <c r="D62" s="59">
        <f t="shared" si="0"/>
        <v>0</v>
      </c>
      <c r="E62" s="60">
        <f t="shared" si="1"/>
        <v>0</v>
      </c>
      <c r="F62" s="61">
        <f t="shared" si="2"/>
        <v>0</v>
      </c>
    </row>
    <row r="63" spans="1:6" ht="12.75">
      <c r="A63" s="39" t="s">
        <v>132</v>
      </c>
      <c r="B63" s="22">
        <v>5</v>
      </c>
      <c r="C63" s="62"/>
      <c r="D63" s="59">
        <f t="shared" si="0"/>
        <v>0</v>
      </c>
      <c r="E63" s="60">
        <f t="shared" si="1"/>
        <v>0</v>
      </c>
      <c r="F63" s="61">
        <f t="shared" si="2"/>
        <v>0</v>
      </c>
    </row>
    <row r="64" spans="1:6" ht="38.25">
      <c r="A64" s="39" t="s">
        <v>133</v>
      </c>
      <c r="B64" s="22">
        <v>10</v>
      </c>
      <c r="C64" s="58"/>
      <c r="D64" s="59">
        <f t="shared" si="0"/>
        <v>0</v>
      </c>
      <c r="E64" s="60">
        <f t="shared" si="1"/>
        <v>0</v>
      </c>
      <c r="F64" s="61">
        <f t="shared" si="2"/>
        <v>0</v>
      </c>
    </row>
    <row r="65" spans="1:6" ht="12.75">
      <c r="A65" s="8" t="s">
        <v>1</v>
      </c>
      <c r="B65" s="22"/>
      <c r="C65" s="86"/>
      <c r="D65" s="63"/>
      <c r="E65" s="64"/>
      <c r="F65" s="65"/>
    </row>
    <row r="66" spans="1:6" ht="25.5">
      <c r="A66" s="34" t="s">
        <v>49</v>
      </c>
      <c r="B66" s="22">
        <v>80</v>
      </c>
      <c r="C66" s="58"/>
      <c r="D66" s="59">
        <f t="shared" si="0"/>
        <v>0</v>
      </c>
      <c r="E66" s="60">
        <f t="shared" si="1"/>
        <v>0</v>
      </c>
      <c r="F66" s="61">
        <f t="shared" si="2"/>
        <v>0</v>
      </c>
    </row>
    <row r="67" spans="1:6" ht="25.5">
      <c r="A67" s="34" t="s">
        <v>50</v>
      </c>
      <c r="B67" s="22">
        <v>30</v>
      </c>
      <c r="C67" s="58"/>
      <c r="D67" s="59">
        <f t="shared" si="0"/>
        <v>0</v>
      </c>
      <c r="E67" s="60">
        <f t="shared" si="1"/>
        <v>0</v>
      </c>
      <c r="F67" s="61">
        <f t="shared" si="2"/>
        <v>0</v>
      </c>
    </row>
    <row r="68" spans="1:6" ht="25.5">
      <c r="A68" s="34" t="s">
        <v>51</v>
      </c>
      <c r="B68" s="22">
        <v>100</v>
      </c>
      <c r="C68" s="58"/>
      <c r="D68" s="59">
        <f t="shared" si="0"/>
        <v>0</v>
      </c>
      <c r="E68" s="60">
        <f t="shared" si="1"/>
        <v>0</v>
      </c>
      <c r="F68" s="61">
        <f t="shared" si="2"/>
        <v>0</v>
      </c>
    </row>
    <row r="69" spans="1:6" ht="25.5">
      <c r="A69" s="34" t="s">
        <v>52</v>
      </c>
      <c r="B69" s="22">
        <v>50</v>
      </c>
      <c r="C69" s="58"/>
      <c r="D69" s="59">
        <f t="shared" si="0"/>
        <v>0</v>
      </c>
      <c r="E69" s="60">
        <f t="shared" si="1"/>
        <v>0</v>
      </c>
      <c r="F69" s="61">
        <f t="shared" si="2"/>
        <v>0</v>
      </c>
    </row>
    <row r="70" spans="1:6" ht="38.25">
      <c r="A70" s="34" t="s">
        <v>53</v>
      </c>
      <c r="B70" s="22">
        <v>80</v>
      </c>
      <c r="C70" s="58"/>
      <c r="D70" s="59">
        <f aca="true" t="shared" si="3" ref="D70:D103">C70*B70</f>
        <v>0</v>
      </c>
      <c r="E70" s="60">
        <f t="shared" si="1"/>
        <v>0</v>
      </c>
      <c r="F70" s="61">
        <f t="shared" si="2"/>
        <v>0</v>
      </c>
    </row>
    <row r="71" spans="1:6" ht="25.5">
      <c r="A71" s="34" t="s">
        <v>54</v>
      </c>
      <c r="B71" s="22">
        <v>71</v>
      </c>
      <c r="C71" s="58"/>
      <c r="D71" s="59">
        <f t="shared" si="3"/>
        <v>0</v>
      </c>
      <c r="E71" s="60">
        <f aca="true" t="shared" si="4" ref="E71:E137">C71*0.21</f>
        <v>0</v>
      </c>
      <c r="F71" s="61">
        <f aca="true" t="shared" si="5" ref="F71:F137">E71+C71</f>
        <v>0</v>
      </c>
    </row>
    <row r="72" spans="1:6" ht="25.5">
      <c r="A72" s="34" t="s">
        <v>55</v>
      </c>
      <c r="B72" s="22">
        <v>50</v>
      </c>
      <c r="C72" s="58"/>
      <c r="D72" s="59">
        <f t="shared" si="3"/>
        <v>0</v>
      </c>
      <c r="E72" s="60">
        <f t="shared" si="4"/>
        <v>0</v>
      </c>
      <c r="F72" s="61">
        <f t="shared" si="5"/>
        <v>0</v>
      </c>
    </row>
    <row r="73" spans="1:6" ht="38.25">
      <c r="A73" s="34" t="s">
        <v>56</v>
      </c>
      <c r="B73" s="22">
        <v>52</v>
      </c>
      <c r="C73" s="62"/>
      <c r="D73" s="59">
        <f t="shared" si="3"/>
        <v>0</v>
      </c>
      <c r="E73" s="60">
        <f t="shared" si="4"/>
        <v>0</v>
      </c>
      <c r="F73" s="61">
        <f t="shared" si="5"/>
        <v>0</v>
      </c>
    </row>
    <row r="74" spans="1:6" ht="25.5">
      <c r="A74" s="34" t="s">
        <v>57</v>
      </c>
      <c r="B74" s="22">
        <v>40</v>
      </c>
      <c r="C74" s="58"/>
      <c r="D74" s="59">
        <f t="shared" si="3"/>
        <v>0</v>
      </c>
      <c r="E74" s="60">
        <f t="shared" si="4"/>
        <v>0</v>
      </c>
      <c r="F74" s="61">
        <f t="shared" si="5"/>
        <v>0</v>
      </c>
    </row>
    <row r="75" spans="1:6" ht="25.5">
      <c r="A75" s="35" t="s">
        <v>58</v>
      </c>
      <c r="B75" s="22">
        <v>120</v>
      </c>
      <c r="C75" s="58"/>
      <c r="D75" s="59">
        <f t="shared" si="3"/>
        <v>0</v>
      </c>
      <c r="E75" s="60">
        <f t="shared" si="4"/>
        <v>0</v>
      </c>
      <c r="F75" s="61">
        <f t="shared" si="5"/>
        <v>0</v>
      </c>
    </row>
    <row r="76" spans="1:6" ht="25.5">
      <c r="A76" s="34" t="s">
        <v>59</v>
      </c>
      <c r="B76" s="22">
        <v>50</v>
      </c>
      <c r="C76" s="58"/>
      <c r="D76" s="59">
        <f t="shared" si="3"/>
        <v>0</v>
      </c>
      <c r="E76" s="60">
        <f t="shared" si="4"/>
        <v>0</v>
      </c>
      <c r="F76" s="61">
        <f t="shared" si="5"/>
        <v>0</v>
      </c>
    </row>
    <row r="77" spans="1:6" ht="38.25">
      <c r="A77" s="34" t="s">
        <v>60</v>
      </c>
      <c r="B77" s="22">
        <v>10</v>
      </c>
      <c r="C77" s="62"/>
      <c r="D77" s="59">
        <f t="shared" si="3"/>
        <v>0</v>
      </c>
      <c r="E77" s="60">
        <f t="shared" si="4"/>
        <v>0</v>
      </c>
      <c r="F77" s="61">
        <f t="shared" si="5"/>
        <v>0</v>
      </c>
    </row>
    <row r="78" spans="1:6" ht="25.5">
      <c r="A78" s="34" t="s">
        <v>145</v>
      </c>
      <c r="B78" s="22">
        <v>20</v>
      </c>
      <c r="C78" s="58"/>
      <c r="D78" s="59">
        <f t="shared" si="3"/>
        <v>0</v>
      </c>
      <c r="E78" s="60">
        <f t="shared" si="4"/>
        <v>0</v>
      </c>
      <c r="F78" s="61">
        <f t="shared" si="5"/>
        <v>0</v>
      </c>
    </row>
    <row r="79" spans="1:6" ht="25.5">
      <c r="A79" s="34" t="s">
        <v>61</v>
      </c>
      <c r="B79" s="22">
        <v>80</v>
      </c>
      <c r="C79" s="58"/>
      <c r="D79" s="59">
        <f t="shared" si="3"/>
        <v>0</v>
      </c>
      <c r="E79" s="60">
        <f t="shared" si="4"/>
        <v>0</v>
      </c>
      <c r="F79" s="61">
        <f t="shared" si="5"/>
        <v>0</v>
      </c>
    </row>
    <row r="80" spans="1:6" ht="15">
      <c r="A80" s="97" t="s">
        <v>190</v>
      </c>
      <c r="B80" s="22">
        <v>10</v>
      </c>
      <c r="C80" s="58"/>
      <c r="D80" s="59">
        <f t="shared" si="3"/>
        <v>0</v>
      </c>
      <c r="E80" s="60">
        <f>C80*0.21</f>
        <v>0</v>
      </c>
      <c r="F80" s="61">
        <f>E80+C80</f>
        <v>0</v>
      </c>
    </row>
    <row r="81" spans="1:6" ht="27.75">
      <c r="A81" s="97" t="s">
        <v>191</v>
      </c>
      <c r="B81" s="22">
        <v>10</v>
      </c>
      <c r="C81" s="58"/>
      <c r="D81" s="59">
        <f t="shared" si="3"/>
        <v>0</v>
      </c>
      <c r="E81" s="60">
        <f>C81*0.21</f>
        <v>0</v>
      </c>
      <c r="F81" s="61">
        <f>E81+C81</f>
        <v>0</v>
      </c>
    </row>
    <row r="82" spans="1:6" ht="38.25">
      <c r="A82" s="35" t="s">
        <v>143</v>
      </c>
      <c r="B82" s="22">
        <v>10</v>
      </c>
      <c r="C82" s="58"/>
      <c r="D82" s="59">
        <f t="shared" si="3"/>
        <v>0</v>
      </c>
      <c r="E82" s="60">
        <f t="shared" si="4"/>
        <v>0</v>
      </c>
      <c r="F82" s="61">
        <f t="shared" si="5"/>
        <v>0</v>
      </c>
    </row>
    <row r="83" spans="1:6" ht="51" customHeight="1">
      <c r="A83" s="34" t="s">
        <v>62</v>
      </c>
      <c r="B83" s="22">
        <v>20</v>
      </c>
      <c r="C83" s="58"/>
      <c r="D83" s="59">
        <f t="shared" si="3"/>
        <v>0</v>
      </c>
      <c r="E83" s="60">
        <f t="shared" si="4"/>
        <v>0</v>
      </c>
      <c r="F83" s="61">
        <f t="shared" si="5"/>
        <v>0</v>
      </c>
    </row>
    <row r="84" spans="1:6" ht="12.75">
      <c r="A84" s="39" t="s">
        <v>63</v>
      </c>
      <c r="B84" s="22">
        <v>10</v>
      </c>
      <c r="C84" s="58"/>
      <c r="D84" s="59">
        <f t="shared" si="3"/>
        <v>0</v>
      </c>
      <c r="E84" s="60">
        <f t="shared" si="4"/>
        <v>0</v>
      </c>
      <c r="F84" s="61">
        <f t="shared" si="5"/>
        <v>0</v>
      </c>
    </row>
    <row r="85" spans="1:6" ht="38.25">
      <c r="A85" s="39" t="s">
        <v>64</v>
      </c>
      <c r="B85" s="22">
        <v>28</v>
      </c>
      <c r="C85" s="58"/>
      <c r="D85" s="59">
        <f t="shared" si="3"/>
        <v>0</v>
      </c>
      <c r="E85" s="60">
        <f t="shared" si="4"/>
        <v>0</v>
      </c>
      <c r="F85" s="61">
        <f t="shared" si="5"/>
        <v>0</v>
      </c>
    </row>
    <row r="86" spans="1:6" ht="25.5">
      <c r="A86" s="41" t="s">
        <v>146</v>
      </c>
      <c r="B86" s="23">
        <v>50</v>
      </c>
      <c r="C86" s="58"/>
      <c r="D86" s="59">
        <f t="shared" si="3"/>
        <v>0</v>
      </c>
      <c r="E86" s="60">
        <f t="shared" si="4"/>
        <v>0</v>
      </c>
      <c r="F86" s="61">
        <f t="shared" si="5"/>
        <v>0</v>
      </c>
    </row>
    <row r="87" spans="1:6" ht="38.25">
      <c r="A87" s="41" t="s">
        <v>147</v>
      </c>
      <c r="B87" s="23">
        <v>12</v>
      </c>
      <c r="C87" s="58"/>
      <c r="D87" s="59">
        <f t="shared" si="3"/>
        <v>0</v>
      </c>
      <c r="E87" s="60">
        <f t="shared" si="4"/>
        <v>0</v>
      </c>
      <c r="F87" s="61">
        <f t="shared" si="5"/>
        <v>0</v>
      </c>
    </row>
    <row r="88" spans="1:6" ht="12.75">
      <c r="A88" s="41" t="s">
        <v>148</v>
      </c>
      <c r="B88" s="23">
        <v>6</v>
      </c>
      <c r="C88" s="58"/>
      <c r="D88" s="59">
        <f t="shared" si="3"/>
        <v>0</v>
      </c>
      <c r="E88" s="60">
        <f t="shared" si="4"/>
        <v>0</v>
      </c>
      <c r="F88" s="61">
        <f t="shared" si="5"/>
        <v>0</v>
      </c>
    </row>
    <row r="89" spans="1:6" ht="25.5">
      <c r="A89" s="41" t="s">
        <v>149</v>
      </c>
      <c r="B89" s="23">
        <v>8</v>
      </c>
      <c r="C89" s="58"/>
      <c r="D89" s="59">
        <f t="shared" si="3"/>
        <v>0</v>
      </c>
      <c r="E89" s="60">
        <f t="shared" si="4"/>
        <v>0</v>
      </c>
      <c r="F89" s="61">
        <f t="shared" si="5"/>
        <v>0</v>
      </c>
    </row>
    <row r="90" spans="1:6" ht="38.25">
      <c r="A90" s="41" t="s">
        <v>111</v>
      </c>
      <c r="B90" s="23">
        <v>25</v>
      </c>
      <c r="C90" s="58"/>
      <c r="D90" s="59">
        <f t="shared" si="3"/>
        <v>0</v>
      </c>
      <c r="E90" s="60">
        <f t="shared" si="4"/>
        <v>0</v>
      </c>
      <c r="F90" s="61">
        <f t="shared" si="5"/>
        <v>0</v>
      </c>
    </row>
    <row r="91" spans="1:6" ht="25.5">
      <c r="A91" s="2" t="s">
        <v>144</v>
      </c>
      <c r="B91" s="23">
        <v>20</v>
      </c>
      <c r="C91" s="58"/>
      <c r="D91" s="59">
        <f t="shared" si="3"/>
        <v>0</v>
      </c>
      <c r="E91" s="60">
        <f t="shared" si="4"/>
        <v>0</v>
      </c>
      <c r="F91" s="61">
        <f t="shared" si="5"/>
        <v>0</v>
      </c>
    </row>
    <row r="92" spans="1:6" ht="12.75">
      <c r="A92" s="2" t="s">
        <v>123</v>
      </c>
      <c r="B92" s="23">
        <v>40</v>
      </c>
      <c r="C92" s="58"/>
      <c r="D92" s="59">
        <f t="shared" si="3"/>
        <v>0</v>
      </c>
      <c r="E92" s="60">
        <f t="shared" si="4"/>
        <v>0</v>
      </c>
      <c r="F92" s="61">
        <f t="shared" si="5"/>
        <v>0</v>
      </c>
    </row>
    <row r="93" spans="1:6" ht="12.75">
      <c r="A93" s="9" t="s">
        <v>150</v>
      </c>
      <c r="B93" s="23">
        <v>40</v>
      </c>
      <c r="C93" s="58"/>
      <c r="D93" s="59">
        <f t="shared" si="3"/>
        <v>0</v>
      </c>
      <c r="E93" s="60">
        <f t="shared" si="4"/>
        <v>0</v>
      </c>
      <c r="F93" s="61">
        <f t="shared" si="5"/>
        <v>0</v>
      </c>
    </row>
    <row r="94" spans="1:6" ht="38.25">
      <c r="A94" s="10" t="s">
        <v>151</v>
      </c>
      <c r="B94" s="23">
        <v>4</v>
      </c>
      <c r="C94" s="66"/>
      <c r="D94" s="59">
        <f t="shared" si="3"/>
        <v>0</v>
      </c>
      <c r="E94" s="60">
        <f t="shared" si="4"/>
        <v>0</v>
      </c>
      <c r="F94" s="61">
        <f t="shared" si="5"/>
        <v>0</v>
      </c>
    </row>
    <row r="95" spans="1:6" ht="12.75">
      <c r="A95" s="34" t="s">
        <v>178</v>
      </c>
      <c r="B95" s="22">
        <v>200</v>
      </c>
      <c r="C95" s="66"/>
      <c r="D95" s="59">
        <f t="shared" si="3"/>
        <v>0</v>
      </c>
      <c r="E95" s="60">
        <f t="shared" si="4"/>
        <v>0</v>
      </c>
      <c r="F95" s="61">
        <f t="shared" si="5"/>
        <v>0</v>
      </c>
    </row>
    <row r="96" spans="1:6" ht="12.75">
      <c r="A96" s="34" t="s">
        <v>91</v>
      </c>
      <c r="B96" s="22">
        <v>875</v>
      </c>
      <c r="C96" s="67"/>
      <c r="D96" s="59">
        <f t="shared" si="3"/>
        <v>0</v>
      </c>
      <c r="E96" s="60">
        <f t="shared" si="4"/>
        <v>0</v>
      </c>
      <c r="F96" s="61">
        <f t="shared" si="5"/>
        <v>0</v>
      </c>
    </row>
    <row r="97" spans="1:6" ht="25.5">
      <c r="A97" s="35" t="s">
        <v>92</v>
      </c>
      <c r="B97" s="22">
        <v>21</v>
      </c>
      <c r="C97" s="67"/>
      <c r="D97" s="59">
        <f t="shared" si="3"/>
        <v>0</v>
      </c>
      <c r="E97" s="60">
        <f t="shared" si="4"/>
        <v>0</v>
      </c>
      <c r="F97" s="61">
        <f t="shared" si="5"/>
        <v>0</v>
      </c>
    </row>
    <row r="98" spans="1:6" ht="12.75">
      <c r="A98" s="11" t="s">
        <v>152</v>
      </c>
      <c r="B98" s="22">
        <v>300</v>
      </c>
      <c r="C98" s="68"/>
      <c r="D98" s="59">
        <f t="shared" si="3"/>
        <v>0</v>
      </c>
      <c r="E98" s="60">
        <f t="shared" si="4"/>
        <v>0</v>
      </c>
      <c r="F98" s="61">
        <f t="shared" si="5"/>
        <v>0</v>
      </c>
    </row>
    <row r="99" spans="1:6" ht="15.75" customHeight="1">
      <c r="A99" s="12" t="s">
        <v>153</v>
      </c>
      <c r="B99" s="24">
        <v>5</v>
      </c>
      <c r="C99" s="58"/>
      <c r="D99" s="59">
        <f t="shared" si="3"/>
        <v>0</v>
      </c>
      <c r="E99" s="60">
        <f t="shared" si="4"/>
        <v>0</v>
      </c>
      <c r="F99" s="61">
        <f t="shared" si="5"/>
        <v>0</v>
      </c>
    </row>
    <row r="100" spans="1:6" ht="12.75">
      <c r="A100" s="14" t="s">
        <v>154</v>
      </c>
      <c r="B100" s="24">
        <v>20</v>
      </c>
      <c r="C100" s="58"/>
      <c r="D100" s="59">
        <f t="shared" si="3"/>
        <v>0</v>
      </c>
      <c r="E100" s="60">
        <f>C100*0.21</f>
        <v>0</v>
      </c>
      <c r="F100" s="61">
        <f>E100+C100</f>
        <v>0</v>
      </c>
    </row>
    <row r="101" spans="1:6" ht="12.75">
      <c r="A101" s="13" t="s">
        <v>155</v>
      </c>
      <c r="B101" s="24">
        <v>2</v>
      </c>
      <c r="C101" s="58"/>
      <c r="D101" s="59">
        <f t="shared" si="3"/>
        <v>0</v>
      </c>
      <c r="E101" s="60">
        <f t="shared" si="4"/>
        <v>0</v>
      </c>
      <c r="F101" s="61">
        <f t="shared" si="5"/>
        <v>0</v>
      </c>
    </row>
    <row r="102" spans="1:6" ht="28.5" customHeight="1">
      <c r="A102" s="42" t="s">
        <v>156</v>
      </c>
      <c r="B102" s="29">
        <v>1</v>
      </c>
      <c r="C102" s="58"/>
      <c r="D102" s="59">
        <f t="shared" si="3"/>
        <v>0</v>
      </c>
      <c r="E102" s="60">
        <f t="shared" si="4"/>
        <v>0</v>
      </c>
      <c r="F102" s="61">
        <f t="shared" si="5"/>
        <v>0</v>
      </c>
    </row>
    <row r="103" spans="1:6" ht="33" customHeight="1">
      <c r="A103" s="43" t="s">
        <v>157</v>
      </c>
      <c r="B103" s="30">
        <v>6</v>
      </c>
      <c r="C103" s="58"/>
      <c r="D103" s="59">
        <f t="shared" si="3"/>
        <v>0</v>
      </c>
      <c r="E103" s="60">
        <f t="shared" si="4"/>
        <v>0</v>
      </c>
      <c r="F103" s="61">
        <f t="shared" si="5"/>
        <v>0</v>
      </c>
    </row>
    <row r="104" spans="1:6" ht="12.75">
      <c r="A104" s="15" t="s">
        <v>2</v>
      </c>
      <c r="B104" s="25"/>
      <c r="C104" s="86"/>
      <c r="D104" s="63"/>
      <c r="E104" s="64"/>
      <c r="F104" s="65"/>
    </row>
    <row r="105" spans="1:6" ht="25.5">
      <c r="A105" s="34" t="s">
        <v>65</v>
      </c>
      <c r="B105" s="22">
        <v>40</v>
      </c>
      <c r="C105" s="58"/>
      <c r="D105" s="59">
        <f aca="true" t="shared" si="6" ref="D105:D168">C105*B105</f>
        <v>0</v>
      </c>
      <c r="E105" s="60">
        <f t="shared" si="4"/>
        <v>0</v>
      </c>
      <c r="F105" s="61">
        <f t="shared" si="5"/>
        <v>0</v>
      </c>
    </row>
    <row r="106" spans="1:6" ht="25.5">
      <c r="A106" s="34" t="s">
        <v>66</v>
      </c>
      <c r="B106" s="22">
        <v>11</v>
      </c>
      <c r="C106" s="58"/>
      <c r="D106" s="59">
        <f t="shared" si="6"/>
        <v>0</v>
      </c>
      <c r="E106" s="60">
        <f t="shared" si="4"/>
        <v>0</v>
      </c>
      <c r="F106" s="61">
        <f t="shared" si="5"/>
        <v>0</v>
      </c>
    </row>
    <row r="107" spans="1:6" ht="25.5">
      <c r="A107" s="34" t="s">
        <v>98</v>
      </c>
      <c r="B107" s="22">
        <v>10</v>
      </c>
      <c r="C107" s="58"/>
      <c r="D107" s="59">
        <f t="shared" si="6"/>
        <v>0</v>
      </c>
      <c r="E107" s="60">
        <f t="shared" si="4"/>
        <v>0</v>
      </c>
      <c r="F107" s="61">
        <f t="shared" si="5"/>
        <v>0</v>
      </c>
    </row>
    <row r="108" spans="1:6" ht="12.75">
      <c r="A108" s="3" t="s">
        <v>182</v>
      </c>
      <c r="B108" s="22">
        <v>100</v>
      </c>
      <c r="C108" s="58"/>
      <c r="D108" s="59">
        <f t="shared" si="6"/>
        <v>0</v>
      </c>
      <c r="E108" s="60">
        <f t="shared" si="4"/>
        <v>0</v>
      </c>
      <c r="F108" s="61">
        <f t="shared" si="5"/>
        <v>0</v>
      </c>
    </row>
    <row r="109" spans="1:6" ht="12.75">
      <c r="A109" s="3" t="s">
        <v>93</v>
      </c>
      <c r="B109" s="22">
        <v>650</v>
      </c>
      <c r="C109" s="58"/>
      <c r="D109" s="59">
        <f t="shared" si="6"/>
        <v>0</v>
      </c>
      <c r="E109" s="60">
        <f t="shared" si="4"/>
        <v>0</v>
      </c>
      <c r="F109" s="61">
        <f t="shared" si="5"/>
        <v>0</v>
      </c>
    </row>
    <row r="110" spans="1:6" ht="27">
      <c r="A110" s="34" t="s">
        <v>97</v>
      </c>
      <c r="B110" s="22">
        <v>120</v>
      </c>
      <c r="C110" s="58"/>
      <c r="D110" s="59">
        <f t="shared" si="6"/>
        <v>0</v>
      </c>
      <c r="E110" s="60">
        <f t="shared" si="4"/>
        <v>0</v>
      </c>
      <c r="F110" s="61">
        <f t="shared" si="5"/>
        <v>0</v>
      </c>
    </row>
    <row r="111" spans="1:6" ht="12.75">
      <c r="A111" s="35" t="s">
        <v>67</v>
      </c>
      <c r="B111" s="22">
        <v>50</v>
      </c>
      <c r="C111" s="58"/>
      <c r="D111" s="59">
        <f t="shared" si="6"/>
        <v>0</v>
      </c>
      <c r="E111" s="60">
        <f t="shared" si="4"/>
        <v>0</v>
      </c>
      <c r="F111" s="61">
        <f t="shared" si="5"/>
        <v>0</v>
      </c>
    </row>
    <row r="112" spans="1:6" ht="12.75">
      <c r="A112" s="35" t="s">
        <v>68</v>
      </c>
      <c r="B112" s="22">
        <v>5</v>
      </c>
      <c r="C112" s="58"/>
      <c r="D112" s="59">
        <f t="shared" si="6"/>
        <v>0</v>
      </c>
      <c r="E112" s="60">
        <f t="shared" si="4"/>
        <v>0</v>
      </c>
      <c r="F112" s="61">
        <f t="shared" si="5"/>
        <v>0</v>
      </c>
    </row>
    <row r="113" spans="1:6" ht="12.75">
      <c r="A113" s="38" t="s">
        <v>118</v>
      </c>
      <c r="B113" s="22">
        <v>600</v>
      </c>
      <c r="C113" s="58"/>
      <c r="D113" s="59">
        <f t="shared" si="6"/>
        <v>0</v>
      </c>
      <c r="E113" s="60">
        <f t="shared" si="4"/>
        <v>0</v>
      </c>
      <c r="F113" s="61">
        <f t="shared" si="5"/>
        <v>0</v>
      </c>
    </row>
    <row r="114" spans="1:6" ht="25.5">
      <c r="A114" s="35" t="s">
        <v>69</v>
      </c>
      <c r="B114" s="22">
        <v>20</v>
      </c>
      <c r="C114" s="58"/>
      <c r="D114" s="59">
        <f t="shared" si="6"/>
        <v>0</v>
      </c>
      <c r="E114" s="60">
        <f t="shared" si="4"/>
        <v>0</v>
      </c>
      <c r="F114" s="61">
        <f t="shared" si="5"/>
        <v>0</v>
      </c>
    </row>
    <row r="115" spans="1:6" ht="25.5">
      <c r="A115" s="44" t="s">
        <v>99</v>
      </c>
      <c r="B115" s="23">
        <v>30</v>
      </c>
      <c r="C115" s="58"/>
      <c r="D115" s="59">
        <f t="shared" si="6"/>
        <v>0</v>
      </c>
      <c r="E115" s="60">
        <f t="shared" si="4"/>
        <v>0</v>
      </c>
      <c r="F115" s="61">
        <f t="shared" si="5"/>
        <v>0</v>
      </c>
    </row>
    <row r="116" spans="1:6" ht="25.5">
      <c r="A116" s="44" t="s">
        <v>100</v>
      </c>
      <c r="B116" s="23">
        <v>30</v>
      </c>
      <c r="C116" s="58"/>
      <c r="D116" s="59">
        <f t="shared" si="6"/>
        <v>0</v>
      </c>
      <c r="E116" s="60">
        <f t="shared" si="4"/>
        <v>0</v>
      </c>
      <c r="F116" s="61">
        <f t="shared" si="5"/>
        <v>0</v>
      </c>
    </row>
    <row r="117" spans="1:6" ht="12.75">
      <c r="A117" s="44" t="s">
        <v>101</v>
      </c>
      <c r="B117" s="22">
        <v>20</v>
      </c>
      <c r="C117" s="58"/>
      <c r="D117" s="59">
        <f t="shared" si="6"/>
        <v>0</v>
      </c>
      <c r="E117" s="60">
        <f t="shared" si="4"/>
        <v>0</v>
      </c>
      <c r="F117" s="61">
        <f t="shared" si="5"/>
        <v>0</v>
      </c>
    </row>
    <row r="118" spans="1:6" ht="25.5">
      <c r="A118" s="35" t="s">
        <v>119</v>
      </c>
      <c r="B118" s="22">
        <v>30</v>
      </c>
      <c r="C118" s="58"/>
      <c r="D118" s="59">
        <f t="shared" si="6"/>
        <v>0</v>
      </c>
      <c r="E118" s="60">
        <f t="shared" si="4"/>
        <v>0</v>
      </c>
      <c r="F118" s="61">
        <f t="shared" si="5"/>
        <v>0</v>
      </c>
    </row>
    <row r="119" spans="1:6" ht="38.25">
      <c r="A119" s="34" t="s">
        <v>102</v>
      </c>
      <c r="B119" s="22">
        <v>40</v>
      </c>
      <c r="C119" s="58"/>
      <c r="D119" s="59">
        <f t="shared" si="6"/>
        <v>0</v>
      </c>
      <c r="E119" s="60">
        <f t="shared" si="4"/>
        <v>0</v>
      </c>
      <c r="F119" s="61">
        <f t="shared" si="5"/>
        <v>0</v>
      </c>
    </row>
    <row r="120" spans="1:6" ht="25.5">
      <c r="A120" s="34" t="s">
        <v>158</v>
      </c>
      <c r="B120" s="22">
        <v>40</v>
      </c>
      <c r="C120" s="58"/>
      <c r="D120" s="59">
        <f t="shared" si="6"/>
        <v>0</v>
      </c>
      <c r="E120" s="60">
        <f t="shared" si="4"/>
        <v>0</v>
      </c>
      <c r="F120" s="61">
        <f t="shared" si="5"/>
        <v>0</v>
      </c>
    </row>
    <row r="121" spans="1:6" ht="25.5">
      <c r="A121" s="34" t="s">
        <v>103</v>
      </c>
      <c r="B121" s="22">
        <v>10</v>
      </c>
      <c r="C121" s="58"/>
      <c r="D121" s="59">
        <f t="shared" si="6"/>
        <v>0</v>
      </c>
      <c r="E121" s="60">
        <f t="shared" si="4"/>
        <v>0</v>
      </c>
      <c r="F121" s="61">
        <f t="shared" si="5"/>
        <v>0</v>
      </c>
    </row>
    <row r="122" spans="1:6" ht="63.75">
      <c r="A122" s="34" t="s">
        <v>104</v>
      </c>
      <c r="B122" s="22">
        <v>100</v>
      </c>
      <c r="C122" s="58"/>
      <c r="D122" s="59">
        <f t="shared" si="6"/>
        <v>0</v>
      </c>
      <c r="E122" s="60">
        <f t="shared" si="4"/>
        <v>0</v>
      </c>
      <c r="F122" s="61">
        <f t="shared" si="5"/>
        <v>0</v>
      </c>
    </row>
    <row r="123" spans="1:6" ht="25.5">
      <c r="A123" s="34" t="s">
        <v>105</v>
      </c>
      <c r="B123" s="22">
        <v>20</v>
      </c>
      <c r="C123" s="58"/>
      <c r="D123" s="59">
        <f t="shared" si="6"/>
        <v>0</v>
      </c>
      <c r="E123" s="60">
        <f t="shared" si="4"/>
        <v>0</v>
      </c>
      <c r="F123" s="61">
        <f t="shared" si="5"/>
        <v>0</v>
      </c>
    </row>
    <row r="124" spans="1:6" ht="38.25">
      <c r="A124" s="34" t="s">
        <v>70</v>
      </c>
      <c r="B124" s="22">
        <v>70</v>
      </c>
      <c r="C124" s="58"/>
      <c r="D124" s="59">
        <f t="shared" si="6"/>
        <v>0</v>
      </c>
      <c r="E124" s="60">
        <f t="shared" si="4"/>
        <v>0</v>
      </c>
      <c r="F124" s="61">
        <f t="shared" si="5"/>
        <v>0</v>
      </c>
    </row>
    <row r="125" spans="1:6" ht="25.5">
      <c r="A125" s="34" t="s">
        <v>106</v>
      </c>
      <c r="B125" s="22">
        <v>50</v>
      </c>
      <c r="C125" s="58"/>
      <c r="D125" s="59">
        <f t="shared" si="6"/>
        <v>0</v>
      </c>
      <c r="E125" s="60">
        <f t="shared" si="4"/>
        <v>0</v>
      </c>
      <c r="F125" s="61">
        <f t="shared" si="5"/>
        <v>0</v>
      </c>
    </row>
    <row r="126" spans="1:6" ht="38.25">
      <c r="A126" s="34" t="s">
        <v>107</v>
      </c>
      <c r="B126" s="22">
        <v>5</v>
      </c>
      <c r="C126" s="58"/>
      <c r="D126" s="59">
        <f t="shared" si="6"/>
        <v>0</v>
      </c>
      <c r="E126" s="60">
        <f t="shared" si="4"/>
        <v>0</v>
      </c>
      <c r="F126" s="61">
        <f t="shared" si="5"/>
        <v>0</v>
      </c>
    </row>
    <row r="127" spans="1:6" ht="25.5">
      <c r="A127" s="34" t="s">
        <v>108</v>
      </c>
      <c r="B127" s="22">
        <v>30</v>
      </c>
      <c r="C127" s="58"/>
      <c r="D127" s="59">
        <f t="shared" si="6"/>
        <v>0</v>
      </c>
      <c r="E127" s="60">
        <f t="shared" si="4"/>
        <v>0</v>
      </c>
      <c r="F127" s="61">
        <f t="shared" si="5"/>
        <v>0</v>
      </c>
    </row>
    <row r="128" spans="1:6" ht="12.75">
      <c r="A128" s="38" t="s">
        <v>71</v>
      </c>
      <c r="B128" s="22">
        <v>35</v>
      </c>
      <c r="C128" s="67"/>
      <c r="D128" s="59">
        <f t="shared" si="6"/>
        <v>0</v>
      </c>
      <c r="E128" s="60">
        <f t="shared" si="4"/>
        <v>0</v>
      </c>
      <c r="F128" s="61">
        <f t="shared" si="5"/>
        <v>0</v>
      </c>
    </row>
    <row r="129" spans="1:6" ht="25.5">
      <c r="A129" s="38" t="s">
        <v>109</v>
      </c>
      <c r="B129" s="22">
        <v>120</v>
      </c>
      <c r="C129" s="58"/>
      <c r="D129" s="59">
        <f t="shared" si="6"/>
        <v>0</v>
      </c>
      <c r="E129" s="60">
        <f t="shared" si="4"/>
        <v>0</v>
      </c>
      <c r="F129" s="61">
        <f t="shared" si="5"/>
        <v>0</v>
      </c>
    </row>
    <row r="130" spans="1:6" ht="25.5">
      <c r="A130" s="38" t="s">
        <v>72</v>
      </c>
      <c r="B130" s="22">
        <v>70</v>
      </c>
      <c r="C130" s="58"/>
      <c r="D130" s="59">
        <f t="shared" si="6"/>
        <v>0</v>
      </c>
      <c r="E130" s="60">
        <f t="shared" si="4"/>
        <v>0</v>
      </c>
      <c r="F130" s="61">
        <f t="shared" si="5"/>
        <v>0</v>
      </c>
    </row>
    <row r="131" spans="1:6" ht="25.5">
      <c r="A131" s="45" t="s">
        <v>112</v>
      </c>
      <c r="B131" s="24">
        <v>4</v>
      </c>
      <c r="C131" s="58"/>
      <c r="D131" s="59">
        <f t="shared" si="6"/>
        <v>0</v>
      </c>
      <c r="E131" s="60">
        <f t="shared" si="4"/>
        <v>0</v>
      </c>
      <c r="F131" s="61">
        <f t="shared" si="5"/>
        <v>0</v>
      </c>
    </row>
    <row r="132" spans="1:6" ht="25.5">
      <c r="A132" s="35" t="s">
        <v>73</v>
      </c>
      <c r="B132" s="22">
        <v>50</v>
      </c>
      <c r="C132" s="58"/>
      <c r="D132" s="59">
        <f t="shared" si="6"/>
        <v>0</v>
      </c>
      <c r="E132" s="60">
        <f t="shared" si="4"/>
        <v>0</v>
      </c>
      <c r="F132" s="61">
        <f t="shared" si="5"/>
        <v>0</v>
      </c>
    </row>
    <row r="133" spans="1:6" ht="27">
      <c r="A133" s="35" t="s">
        <v>74</v>
      </c>
      <c r="B133" s="22">
        <v>40</v>
      </c>
      <c r="C133" s="58"/>
      <c r="D133" s="59">
        <f t="shared" si="6"/>
        <v>0</v>
      </c>
      <c r="E133" s="60">
        <f t="shared" si="4"/>
        <v>0</v>
      </c>
      <c r="F133" s="61">
        <f t="shared" si="5"/>
        <v>0</v>
      </c>
    </row>
    <row r="134" spans="1:6" ht="25.5">
      <c r="A134" s="35" t="s">
        <v>75</v>
      </c>
      <c r="B134" s="22">
        <v>10</v>
      </c>
      <c r="C134" s="58"/>
      <c r="D134" s="59">
        <f t="shared" si="6"/>
        <v>0</v>
      </c>
      <c r="E134" s="60">
        <f t="shared" si="4"/>
        <v>0</v>
      </c>
      <c r="F134" s="61">
        <f t="shared" si="5"/>
        <v>0</v>
      </c>
    </row>
    <row r="135" spans="1:6" ht="25.5">
      <c r="A135" s="35" t="s">
        <v>76</v>
      </c>
      <c r="B135" s="22">
        <v>10</v>
      </c>
      <c r="C135" s="58"/>
      <c r="D135" s="59">
        <f t="shared" si="6"/>
        <v>0</v>
      </c>
      <c r="E135" s="60">
        <f t="shared" si="4"/>
        <v>0</v>
      </c>
      <c r="F135" s="61">
        <f t="shared" si="5"/>
        <v>0</v>
      </c>
    </row>
    <row r="136" spans="1:6" ht="12.75">
      <c r="A136" s="34" t="s">
        <v>77</v>
      </c>
      <c r="B136" s="22">
        <v>10</v>
      </c>
      <c r="C136" s="58"/>
      <c r="D136" s="59">
        <f t="shared" si="6"/>
        <v>0</v>
      </c>
      <c r="E136" s="60">
        <f t="shared" si="4"/>
        <v>0</v>
      </c>
      <c r="F136" s="61">
        <f t="shared" si="5"/>
        <v>0</v>
      </c>
    </row>
    <row r="137" spans="1:6" ht="25.5">
      <c r="A137" s="34" t="s">
        <v>110</v>
      </c>
      <c r="B137" s="22">
        <v>60</v>
      </c>
      <c r="C137" s="62"/>
      <c r="D137" s="59">
        <f t="shared" si="6"/>
        <v>0</v>
      </c>
      <c r="E137" s="60">
        <f t="shared" si="4"/>
        <v>0</v>
      </c>
      <c r="F137" s="61">
        <f t="shared" si="5"/>
        <v>0</v>
      </c>
    </row>
    <row r="138" spans="1:6" ht="25.5">
      <c r="A138" s="35" t="s">
        <v>78</v>
      </c>
      <c r="B138" s="22">
        <v>10</v>
      </c>
      <c r="C138" s="58"/>
      <c r="D138" s="59">
        <f t="shared" si="6"/>
        <v>0</v>
      </c>
      <c r="E138" s="60">
        <f aca="true" t="shared" si="7" ref="E138:E186">C138*0.21</f>
        <v>0</v>
      </c>
      <c r="F138" s="61">
        <f aca="true" t="shared" si="8" ref="F138:F186">E138+C138</f>
        <v>0</v>
      </c>
    </row>
    <row r="139" spans="1:6" ht="12.75">
      <c r="A139" s="34" t="s">
        <v>79</v>
      </c>
      <c r="B139" s="22">
        <v>30</v>
      </c>
      <c r="C139" s="58"/>
      <c r="D139" s="59">
        <f t="shared" si="6"/>
        <v>0</v>
      </c>
      <c r="E139" s="60">
        <f t="shared" si="7"/>
        <v>0</v>
      </c>
      <c r="F139" s="61">
        <f t="shared" si="8"/>
        <v>0</v>
      </c>
    </row>
    <row r="140" spans="1:6" ht="25.5">
      <c r="A140" s="34" t="s">
        <v>134</v>
      </c>
      <c r="B140" s="22">
        <v>10</v>
      </c>
      <c r="C140" s="58"/>
      <c r="D140" s="59">
        <f t="shared" si="6"/>
        <v>0</v>
      </c>
      <c r="E140" s="60">
        <f t="shared" si="7"/>
        <v>0</v>
      </c>
      <c r="F140" s="61">
        <f t="shared" si="8"/>
        <v>0</v>
      </c>
    </row>
    <row r="141" spans="1:6" ht="25.5">
      <c r="A141" s="34" t="s">
        <v>159</v>
      </c>
      <c r="B141" s="22">
        <v>30</v>
      </c>
      <c r="C141" s="58"/>
      <c r="D141" s="59">
        <f t="shared" si="6"/>
        <v>0</v>
      </c>
      <c r="E141" s="60">
        <f t="shared" si="7"/>
        <v>0</v>
      </c>
      <c r="F141" s="61">
        <f t="shared" si="8"/>
        <v>0</v>
      </c>
    </row>
    <row r="142" spans="1:6" ht="12.75">
      <c r="A142" s="38" t="s">
        <v>80</v>
      </c>
      <c r="B142" s="22">
        <v>20</v>
      </c>
      <c r="C142" s="58"/>
      <c r="D142" s="59">
        <f t="shared" si="6"/>
        <v>0</v>
      </c>
      <c r="E142" s="60">
        <f t="shared" si="7"/>
        <v>0</v>
      </c>
      <c r="F142" s="61">
        <f t="shared" si="8"/>
        <v>0</v>
      </c>
    </row>
    <row r="143" spans="1:6" ht="12.75">
      <c r="A143" s="38" t="s">
        <v>81</v>
      </c>
      <c r="B143" s="22">
        <v>30</v>
      </c>
      <c r="C143" s="58"/>
      <c r="D143" s="59">
        <f t="shared" si="6"/>
        <v>0</v>
      </c>
      <c r="E143" s="60">
        <f t="shared" si="7"/>
        <v>0</v>
      </c>
      <c r="F143" s="61">
        <f t="shared" si="8"/>
        <v>0</v>
      </c>
    </row>
    <row r="144" spans="1:6" ht="25.5">
      <c r="A144" s="35" t="s">
        <v>94</v>
      </c>
      <c r="B144" s="22">
        <v>200</v>
      </c>
      <c r="C144" s="58"/>
      <c r="D144" s="59">
        <f t="shared" si="6"/>
        <v>0</v>
      </c>
      <c r="E144" s="60">
        <f t="shared" si="7"/>
        <v>0</v>
      </c>
      <c r="F144" s="61">
        <f t="shared" si="8"/>
        <v>0</v>
      </c>
    </row>
    <row r="145" spans="1:6" ht="27.75">
      <c r="A145" s="97" t="s">
        <v>192</v>
      </c>
      <c r="B145" s="22">
        <v>20</v>
      </c>
      <c r="C145" s="58"/>
      <c r="D145" s="59">
        <f t="shared" si="6"/>
        <v>0</v>
      </c>
      <c r="E145" s="60">
        <f>C145*0.21</f>
        <v>0</v>
      </c>
      <c r="F145" s="61">
        <f>E145+C145</f>
        <v>0</v>
      </c>
    </row>
    <row r="146" spans="1:6" ht="27.75">
      <c r="A146" s="97" t="s">
        <v>193</v>
      </c>
      <c r="B146" s="22">
        <v>20</v>
      </c>
      <c r="C146" s="58"/>
      <c r="D146" s="59">
        <f t="shared" si="6"/>
        <v>0</v>
      </c>
      <c r="E146" s="60">
        <f>C146*0.21</f>
        <v>0</v>
      </c>
      <c r="F146" s="61">
        <f>E146+C146</f>
        <v>0</v>
      </c>
    </row>
    <row r="147" spans="1:6" ht="27.75">
      <c r="A147" s="97" t="s">
        <v>194</v>
      </c>
      <c r="B147" s="22">
        <v>20</v>
      </c>
      <c r="C147" s="58"/>
      <c r="D147" s="59">
        <f t="shared" si="6"/>
        <v>0</v>
      </c>
      <c r="E147" s="60">
        <f>C147*0.21</f>
        <v>0</v>
      </c>
      <c r="F147" s="61">
        <f>E147+C147</f>
        <v>0</v>
      </c>
    </row>
    <row r="148" spans="1:6" ht="25.5">
      <c r="A148" s="37" t="s">
        <v>82</v>
      </c>
      <c r="B148" s="22">
        <v>90</v>
      </c>
      <c r="C148" s="58"/>
      <c r="D148" s="59">
        <f t="shared" si="6"/>
        <v>0</v>
      </c>
      <c r="E148" s="60">
        <f t="shared" si="7"/>
        <v>0</v>
      </c>
      <c r="F148" s="61">
        <f t="shared" si="8"/>
        <v>0</v>
      </c>
    </row>
    <row r="149" spans="1:6" ht="38.25">
      <c r="A149" s="46" t="s">
        <v>160</v>
      </c>
      <c r="B149" s="23">
        <v>35</v>
      </c>
      <c r="C149" s="62"/>
      <c r="D149" s="59">
        <f t="shared" si="6"/>
        <v>0</v>
      </c>
      <c r="E149" s="60">
        <f t="shared" si="7"/>
        <v>0</v>
      </c>
      <c r="F149" s="61">
        <f t="shared" si="8"/>
        <v>0</v>
      </c>
    </row>
    <row r="150" spans="1:6" ht="25.5">
      <c r="A150" s="38" t="s">
        <v>83</v>
      </c>
      <c r="B150" s="22">
        <v>10</v>
      </c>
      <c r="C150" s="62"/>
      <c r="D150" s="59">
        <f t="shared" si="6"/>
        <v>0</v>
      </c>
      <c r="E150" s="60">
        <f t="shared" si="7"/>
        <v>0</v>
      </c>
      <c r="F150" s="61">
        <f t="shared" si="8"/>
        <v>0</v>
      </c>
    </row>
    <row r="151" spans="1:6" ht="25.5">
      <c r="A151" s="38" t="s">
        <v>84</v>
      </c>
      <c r="B151" s="22">
        <v>42</v>
      </c>
      <c r="C151" s="62"/>
      <c r="D151" s="59">
        <f t="shared" si="6"/>
        <v>0</v>
      </c>
      <c r="E151" s="60">
        <f t="shared" si="7"/>
        <v>0</v>
      </c>
      <c r="F151" s="61">
        <f t="shared" si="8"/>
        <v>0</v>
      </c>
    </row>
    <row r="152" spans="1:6" ht="25.5">
      <c r="A152" s="38" t="s">
        <v>85</v>
      </c>
      <c r="B152" s="22">
        <v>20</v>
      </c>
      <c r="C152" s="58"/>
      <c r="D152" s="59">
        <f t="shared" si="6"/>
        <v>0</v>
      </c>
      <c r="E152" s="60">
        <f t="shared" si="7"/>
        <v>0</v>
      </c>
      <c r="F152" s="61">
        <f t="shared" si="8"/>
        <v>0</v>
      </c>
    </row>
    <row r="153" spans="1:6" ht="38.25">
      <c r="A153" s="34" t="s">
        <v>86</v>
      </c>
      <c r="B153" s="22">
        <v>20</v>
      </c>
      <c r="C153" s="58"/>
      <c r="D153" s="59">
        <f t="shared" si="6"/>
        <v>0</v>
      </c>
      <c r="E153" s="60">
        <f t="shared" si="7"/>
        <v>0</v>
      </c>
      <c r="F153" s="61">
        <f t="shared" si="8"/>
        <v>0</v>
      </c>
    </row>
    <row r="154" spans="1:6" ht="38.25">
      <c r="A154" s="34" t="s">
        <v>87</v>
      </c>
      <c r="B154" s="22">
        <v>30</v>
      </c>
      <c r="C154" s="58"/>
      <c r="D154" s="59">
        <f t="shared" si="6"/>
        <v>0</v>
      </c>
      <c r="E154" s="60">
        <f t="shared" si="7"/>
        <v>0</v>
      </c>
      <c r="F154" s="61">
        <f t="shared" si="8"/>
        <v>0</v>
      </c>
    </row>
    <row r="155" spans="1:6" ht="38.25">
      <c r="A155" s="34" t="s">
        <v>88</v>
      </c>
      <c r="B155" s="22">
        <v>40</v>
      </c>
      <c r="C155" s="58"/>
      <c r="D155" s="59">
        <f t="shared" si="6"/>
        <v>0</v>
      </c>
      <c r="E155" s="60">
        <f t="shared" si="7"/>
        <v>0</v>
      </c>
      <c r="F155" s="61">
        <f t="shared" si="8"/>
        <v>0</v>
      </c>
    </row>
    <row r="156" spans="1:6" ht="178.5">
      <c r="A156" s="34" t="s">
        <v>180</v>
      </c>
      <c r="B156" s="22">
        <v>10</v>
      </c>
      <c r="C156" s="58"/>
      <c r="D156" s="59">
        <f t="shared" si="6"/>
        <v>0</v>
      </c>
      <c r="E156" s="60">
        <f t="shared" si="7"/>
        <v>0</v>
      </c>
      <c r="F156" s="61">
        <f t="shared" si="8"/>
        <v>0</v>
      </c>
    </row>
    <row r="157" spans="1:6" ht="25.5">
      <c r="A157" s="34" t="s">
        <v>89</v>
      </c>
      <c r="B157" s="22">
        <v>50</v>
      </c>
      <c r="C157" s="58"/>
      <c r="D157" s="59">
        <f t="shared" si="6"/>
        <v>0</v>
      </c>
      <c r="E157" s="60">
        <f t="shared" si="7"/>
        <v>0</v>
      </c>
      <c r="F157" s="61">
        <f t="shared" si="8"/>
        <v>0</v>
      </c>
    </row>
    <row r="158" spans="1:6" ht="25.5">
      <c r="A158" s="34" t="s">
        <v>90</v>
      </c>
      <c r="B158" s="22">
        <v>20</v>
      </c>
      <c r="C158" s="58"/>
      <c r="D158" s="59">
        <f t="shared" si="6"/>
        <v>0</v>
      </c>
      <c r="E158" s="60">
        <f t="shared" si="7"/>
        <v>0</v>
      </c>
      <c r="F158" s="61">
        <f t="shared" si="8"/>
        <v>0</v>
      </c>
    </row>
    <row r="159" spans="1:6" ht="12.75">
      <c r="A159" s="16" t="s">
        <v>161</v>
      </c>
      <c r="B159" s="22">
        <v>10</v>
      </c>
      <c r="C159" s="58"/>
      <c r="D159" s="59">
        <f t="shared" si="6"/>
        <v>0</v>
      </c>
      <c r="E159" s="60">
        <f t="shared" si="7"/>
        <v>0</v>
      </c>
      <c r="F159" s="61">
        <f t="shared" si="8"/>
        <v>0</v>
      </c>
    </row>
    <row r="160" spans="1:6" ht="25.5">
      <c r="A160" s="16" t="s">
        <v>162</v>
      </c>
      <c r="B160" s="23">
        <v>1</v>
      </c>
      <c r="C160" s="58"/>
      <c r="D160" s="59">
        <f t="shared" si="6"/>
        <v>0</v>
      </c>
      <c r="E160" s="60">
        <f t="shared" si="7"/>
        <v>0</v>
      </c>
      <c r="F160" s="61">
        <f t="shared" si="8"/>
        <v>0</v>
      </c>
    </row>
    <row r="161" spans="1:6" ht="127.5">
      <c r="A161" s="34" t="s">
        <v>181</v>
      </c>
      <c r="B161" s="23">
        <v>10</v>
      </c>
      <c r="C161" s="58"/>
      <c r="D161" s="59">
        <f t="shared" si="6"/>
        <v>0</v>
      </c>
      <c r="E161" s="60">
        <f t="shared" si="7"/>
        <v>0</v>
      </c>
      <c r="F161" s="61">
        <f t="shared" si="8"/>
        <v>0</v>
      </c>
    </row>
    <row r="162" spans="1:6" ht="38.25">
      <c r="A162" s="16" t="s">
        <v>163</v>
      </c>
      <c r="B162" s="23">
        <v>30</v>
      </c>
      <c r="C162" s="58"/>
      <c r="D162" s="59">
        <f t="shared" si="6"/>
        <v>0</v>
      </c>
      <c r="E162" s="60">
        <f t="shared" si="7"/>
        <v>0</v>
      </c>
      <c r="F162" s="61">
        <f t="shared" si="8"/>
        <v>0</v>
      </c>
    </row>
    <row r="163" spans="1:6" ht="38.25">
      <c r="A163" s="16" t="s">
        <v>164</v>
      </c>
      <c r="B163" s="23">
        <v>80</v>
      </c>
      <c r="C163" s="58"/>
      <c r="D163" s="59">
        <f t="shared" si="6"/>
        <v>0</v>
      </c>
      <c r="E163" s="60">
        <f t="shared" si="7"/>
        <v>0</v>
      </c>
      <c r="F163" s="61">
        <f t="shared" si="8"/>
        <v>0</v>
      </c>
    </row>
    <row r="164" spans="1:6" ht="25.5">
      <c r="A164" s="16" t="s">
        <v>165</v>
      </c>
      <c r="B164" s="23">
        <v>20</v>
      </c>
      <c r="C164" s="58"/>
      <c r="D164" s="59">
        <f t="shared" si="6"/>
        <v>0</v>
      </c>
      <c r="E164" s="60">
        <f t="shared" si="7"/>
        <v>0</v>
      </c>
      <c r="F164" s="61">
        <f t="shared" si="8"/>
        <v>0</v>
      </c>
    </row>
    <row r="165" spans="1:6" ht="25.5">
      <c r="A165" s="16" t="s">
        <v>166</v>
      </c>
      <c r="B165" s="23">
        <v>80</v>
      </c>
      <c r="C165" s="58"/>
      <c r="D165" s="59">
        <f t="shared" si="6"/>
        <v>0</v>
      </c>
      <c r="E165" s="60"/>
      <c r="F165" s="61"/>
    </row>
    <row r="166" spans="1:6" ht="12.75">
      <c r="A166" s="16" t="s">
        <v>167</v>
      </c>
      <c r="B166" s="23">
        <v>40</v>
      </c>
      <c r="C166" s="58"/>
      <c r="D166" s="59">
        <f t="shared" si="6"/>
        <v>0</v>
      </c>
      <c r="E166" s="60">
        <f t="shared" si="7"/>
        <v>0</v>
      </c>
      <c r="F166" s="61">
        <f t="shared" si="8"/>
        <v>0</v>
      </c>
    </row>
    <row r="167" spans="1:6" ht="25.5">
      <c r="A167" s="16" t="s">
        <v>113</v>
      </c>
      <c r="B167" s="23">
        <v>30</v>
      </c>
      <c r="C167" s="58"/>
      <c r="D167" s="59">
        <f t="shared" si="6"/>
        <v>0</v>
      </c>
      <c r="E167" s="60">
        <f t="shared" si="7"/>
        <v>0</v>
      </c>
      <c r="F167" s="61">
        <f t="shared" si="8"/>
        <v>0</v>
      </c>
    </row>
    <row r="168" spans="1:6" ht="38.25">
      <c r="A168" s="16" t="s">
        <v>130</v>
      </c>
      <c r="B168" s="23">
        <v>12</v>
      </c>
      <c r="C168" s="58"/>
      <c r="D168" s="59">
        <f t="shared" si="6"/>
        <v>0</v>
      </c>
      <c r="E168" s="60">
        <f t="shared" si="7"/>
        <v>0</v>
      </c>
      <c r="F168" s="61">
        <f t="shared" si="8"/>
        <v>0</v>
      </c>
    </row>
    <row r="169" spans="1:6" ht="25.5">
      <c r="A169" s="16" t="s">
        <v>114</v>
      </c>
      <c r="B169" s="23">
        <v>25</v>
      </c>
      <c r="C169" s="69"/>
      <c r="D169" s="59">
        <f aca="true" t="shared" si="9" ref="D169:D183">C169*B169</f>
        <v>0</v>
      </c>
      <c r="E169" s="60">
        <f t="shared" si="7"/>
        <v>0</v>
      </c>
      <c r="F169" s="61">
        <f t="shared" si="8"/>
        <v>0</v>
      </c>
    </row>
    <row r="170" spans="1:6" ht="38.25">
      <c r="A170" s="16" t="s">
        <v>168</v>
      </c>
      <c r="B170" s="23">
        <v>5</v>
      </c>
      <c r="C170" s="70"/>
      <c r="D170" s="59">
        <f t="shared" si="9"/>
        <v>0</v>
      </c>
      <c r="E170" s="60">
        <f t="shared" si="7"/>
        <v>0</v>
      </c>
      <c r="F170" s="61">
        <f t="shared" si="8"/>
        <v>0</v>
      </c>
    </row>
    <row r="171" spans="1:6" ht="25.5">
      <c r="A171" s="47" t="s">
        <v>169</v>
      </c>
      <c r="B171" s="26">
        <v>5</v>
      </c>
      <c r="C171" s="70"/>
      <c r="D171" s="59">
        <f t="shared" si="9"/>
        <v>0</v>
      </c>
      <c r="E171" s="60">
        <f t="shared" si="7"/>
        <v>0</v>
      </c>
      <c r="F171" s="61">
        <f t="shared" si="8"/>
        <v>0</v>
      </c>
    </row>
    <row r="172" spans="1:6" ht="12.75">
      <c r="A172" s="17" t="s">
        <v>170</v>
      </c>
      <c r="B172" s="24">
        <v>5</v>
      </c>
      <c r="C172" s="70"/>
      <c r="D172" s="59">
        <f t="shared" si="9"/>
        <v>0</v>
      </c>
      <c r="E172" s="60">
        <f t="shared" si="7"/>
        <v>0</v>
      </c>
      <c r="F172" s="61">
        <f t="shared" si="8"/>
        <v>0</v>
      </c>
    </row>
    <row r="173" spans="1:6" ht="12.75">
      <c r="A173" s="17" t="s">
        <v>171</v>
      </c>
      <c r="B173" s="24">
        <v>2</v>
      </c>
      <c r="C173" s="70"/>
      <c r="D173" s="59">
        <f t="shared" si="9"/>
        <v>0</v>
      </c>
      <c r="E173" s="60">
        <f t="shared" si="7"/>
        <v>0</v>
      </c>
      <c r="F173" s="61">
        <f t="shared" si="8"/>
        <v>0</v>
      </c>
    </row>
    <row r="174" spans="1:6" ht="12.75">
      <c r="A174" s="17" t="s">
        <v>172</v>
      </c>
      <c r="B174" s="24">
        <v>6</v>
      </c>
      <c r="C174" s="70"/>
      <c r="D174" s="59">
        <f t="shared" si="9"/>
        <v>0</v>
      </c>
      <c r="E174" s="60">
        <f t="shared" si="7"/>
        <v>0</v>
      </c>
      <c r="F174" s="61">
        <f t="shared" si="8"/>
        <v>0</v>
      </c>
    </row>
    <row r="175" spans="1:6" ht="12.75">
      <c r="A175" s="17" t="s">
        <v>173</v>
      </c>
      <c r="B175" s="24">
        <v>3</v>
      </c>
      <c r="C175" s="70"/>
      <c r="D175" s="59">
        <f t="shared" si="9"/>
        <v>0</v>
      </c>
      <c r="E175" s="60">
        <f t="shared" si="7"/>
        <v>0</v>
      </c>
      <c r="F175" s="61">
        <f t="shared" si="8"/>
        <v>0</v>
      </c>
    </row>
    <row r="176" spans="1:6" ht="12.75">
      <c r="A176" s="17" t="s">
        <v>174</v>
      </c>
      <c r="B176" s="24">
        <v>5</v>
      </c>
      <c r="C176" s="70"/>
      <c r="D176" s="59">
        <f t="shared" si="9"/>
        <v>0</v>
      </c>
      <c r="E176" s="60">
        <f t="shared" si="7"/>
        <v>0</v>
      </c>
      <c r="F176" s="61">
        <f t="shared" si="8"/>
        <v>0</v>
      </c>
    </row>
    <row r="177" spans="1:6" ht="12.75">
      <c r="A177" s="17" t="s">
        <v>175</v>
      </c>
      <c r="B177" s="24">
        <v>3</v>
      </c>
      <c r="C177" s="70"/>
      <c r="D177" s="59">
        <f t="shared" si="9"/>
        <v>0</v>
      </c>
      <c r="E177" s="60">
        <f>C177*0.21</f>
        <v>0</v>
      </c>
      <c r="F177" s="61">
        <f>E177+C177</f>
        <v>0</v>
      </c>
    </row>
    <row r="178" spans="1:6" ht="15.75" customHeight="1">
      <c r="A178" s="17" t="s">
        <v>95</v>
      </c>
      <c r="B178" s="27">
        <v>8</v>
      </c>
      <c r="C178" s="70"/>
      <c r="D178" s="59">
        <f t="shared" si="9"/>
        <v>0</v>
      </c>
      <c r="E178" s="60">
        <f>C178*0.21</f>
        <v>0</v>
      </c>
      <c r="F178" s="61">
        <f>E178+C178</f>
        <v>0</v>
      </c>
    </row>
    <row r="179" spans="1:6" ht="12.75">
      <c r="A179" s="17" t="s">
        <v>176</v>
      </c>
      <c r="B179" s="24">
        <v>2</v>
      </c>
      <c r="C179" s="70"/>
      <c r="D179" s="59">
        <f t="shared" si="9"/>
        <v>0</v>
      </c>
      <c r="E179" s="60">
        <f>C179*0.21</f>
        <v>0</v>
      </c>
      <c r="F179" s="61">
        <f>E179+C179</f>
        <v>0</v>
      </c>
    </row>
    <row r="180" spans="1:6" ht="25.5">
      <c r="A180" s="13" t="s">
        <v>6</v>
      </c>
      <c r="B180" s="24">
        <v>150</v>
      </c>
      <c r="C180" s="70"/>
      <c r="D180" s="59">
        <f t="shared" si="9"/>
        <v>0</v>
      </c>
      <c r="E180" s="60">
        <f t="shared" si="7"/>
        <v>0</v>
      </c>
      <c r="F180" s="61">
        <f t="shared" si="8"/>
        <v>0</v>
      </c>
    </row>
    <row r="181" spans="1:6" ht="25.5">
      <c r="A181" s="13" t="s">
        <v>7</v>
      </c>
      <c r="B181" s="24">
        <v>2</v>
      </c>
      <c r="C181" s="71"/>
      <c r="D181" s="59">
        <f t="shared" si="9"/>
        <v>0</v>
      </c>
      <c r="E181" s="60">
        <f t="shared" si="7"/>
        <v>0</v>
      </c>
      <c r="F181" s="61">
        <f t="shared" si="8"/>
        <v>0</v>
      </c>
    </row>
    <row r="182" spans="1:6" ht="45.75" customHeight="1">
      <c r="A182" s="48" t="s">
        <v>135</v>
      </c>
      <c r="B182" s="30">
        <v>4</v>
      </c>
      <c r="C182" s="67"/>
      <c r="D182" s="59">
        <f t="shared" si="9"/>
        <v>0</v>
      </c>
      <c r="E182" s="60">
        <f t="shared" si="7"/>
        <v>0</v>
      </c>
      <c r="F182" s="61">
        <f t="shared" si="8"/>
        <v>0</v>
      </c>
    </row>
    <row r="183" spans="1:6" ht="33" customHeight="1">
      <c r="A183" s="31" t="s">
        <v>136</v>
      </c>
      <c r="B183" s="29">
        <v>4</v>
      </c>
      <c r="C183" s="67"/>
      <c r="D183" s="59">
        <f t="shared" si="9"/>
        <v>0</v>
      </c>
      <c r="E183" s="60">
        <f t="shared" si="7"/>
        <v>0</v>
      </c>
      <c r="F183" s="61">
        <f t="shared" si="8"/>
        <v>0</v>
      </c>
    </row>
    <row r="184" spans="1:6" ht="12.75">
      <c r="A184" s="32" t="s">
        <v>3</v>
      </c>
      <c r="B184" s="33"/>
      <c r="C184" s="87"/>
      <c r="D184" s="63"/>
      <c r="E184" s="64"/>
      <c r="F184" s="65"/>
    </row>
    <row r="185" spans="1:6" ht="12.75">
      <c r="A185" s="36" t="s">
        <v>177</v>
      </c>
      <c r="B185" s="25">
        <v>40</v>
      </c>
      <c r="C185" s="68"/>
      <c r="D185" s="59">
        <f>C185*B185</f>
        <v>0</v>
      </c>
      <c r="E185" s="60">
        <f t="shared" si="7"/>
        <v>0</v>
      </c>
      <c r="F185" s="61">
        <f t="shared" si="8"/>
        <v>0</v>
      </c>
    </row>
    <row r="186" spans="1:6" ht="77.25" thickBot="1">
      <c r="A186" s="49" t="s">
        <v>137</v>
      </c>
      <c r="B186" s="28">
        <v>30</v>
      </c>
      <c r="C186" s="72"/>
      <c r="D186" s="98">
        <f>C186*B186</f>
        <v>0</v>
      </c>
      <c r="E186" s="99">
        <f t="shared" si="7"/>
        <v>0</v>
      </c>
      <c r="F186" s="73">
        <f t="shared" si="8"/>
        <v>0</v>
      </c>
    </row>
    <row r="187" spans="2:6" ht="18.75" thickBot="1">
      <c r="B187" s="6"/>
      <c r="C187" s="74"/>
      <c r="D187" s="100">
        <f>SUM(D5:D186)</f>
        <v>0</v>
      </c>
      <c r="E187" s="101"/>
      <c r="F187" s="75"/>
    </row>
    <row r="188" spans="4:6" ht="14.25">
      <c r="D188" s="77"/>
      <c r="E188" s="77"/>
      <c r="F188" s="78"/>
    </row>
    <row r="189" spans="1:5" ht="27" customHeight="1">
      <c r="A189" s="92" t="s">
        <v>115</v>
      </c>
      <c r="B189" s="92"/>
      <c r="C189" s="79"/>
      <c r="D189" s="80"/>
      <c r="E189" s="79"/>
    </row>
    <row r="190" spans="1:4" ht="14.25">
      <c r="A190" s="92" t="s">
        <v>96</v>
      </c>
      <c r="B190" s="92"/>
      <c r="D190" s="76"/>
    </row>
    <row r="191" spans="1:2" ht="14.25">
      <c r="A191" s="4"/>
      <c r="B191" s="19"/>
    </row>
    <row r="192" spans="1:4" ht="26.25" customHeight="1">
      <c r="A192" s="93" t="s">
        <v>120</v>
      </c>
      <c r="B192" s="93"/>
      <c r="D192" s="76"/>
    </row>
    <row r="193" spans="1:2" ht="14.25">
      <c r="A193" s="18"/>
      <c r="B193" s="20"/>
    </row>
    <row r="194" spans="1:2" ht="14.25">
      <c r="A194" s="94" t="s">
        <v>121</v>
      </c>
      <c r="B194" s="94"/>
    </row>
    <row r="196" spans="1:2" ht="14.25">
      <c r="A196" s="94" t="s">
        <v>122</v>
      </c>
      <c r="B196" s="94"/>
    </row>
  </sheetData>
  <sheetProtection password="8B28" sheet="1"/>
  <protectedRanges>
    <protectedRange password="8B28" sqref="C5:C186" name="Oblast1"/>
  </protectedRanges>
  <mergeCells count="9">
    <mergeCell ref="A196:B196"/>
    <mergeCell ref="A1:B1"/>
    <mergeCell ref="D187:E187"/>
    <mergeCell ref="C1:F1"/>
    <mergeCell ref="C2:F2"/>
    <mergeCell ref="A189:B189"/>
    <mergeCell ref="A190:B190"/>
    <mergeCell ref="A192:B192"/>
    <mergeCell ref="A194:B194"/>
  </mergeCells>
  <printOptions/>
  <pageMargins left="0.7875" right="0.7875" top="0.9840277777777777" bottom="0.9840277777777777" header="0.5118055555555555" footer="0.5118055555555555"/>
  <pageSetup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Mgr.Němcová Kateřina</dc:creator>
  <cp:keywords/>
  <dc:description/>
  <cp:lastModifiedBy>Haman Miroslav</cp:lastModifiedBy>
  <cp:lastPrinted>2016-06-09T07:49:43Z</cp:lastPrinted>
  <dcterms:created xsi:type="dcterms:W3CDTF">2013-04-23T07:04:10Z</dcterms:created>
  <dcterms:modified xsi:type="dcterms:W3CDTF">2016-06-10T05:25:56Z</dcterms:modified>
  <cp:category/>
  <cp:version/>
  <cp:contentType/>
  <cp:contentStatus/>
</cp:coreProperties>
</file>