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1460" activeTab="0"/>
  </bookViews>
  <sheets>
    <sheet name="reklamní předměty PEF" sheetId="1" r:id="rId1"/>
  </sheets>
  <definedNames/>
  <calcPr calcId="145621"/>
</workbook>
</file>

<file path=xl/sharedStrings.xml><?xml version="1.0" encoding="utf-8"?>
<sst xmlns="http://schemas.openxmlformats.org/spreadsheetml/2006/main" count="87" uniqueCount="86">
  <si>
    <t>Pořadové číslo:</t>
  </si>
  <si>
    <t>Předmět</t>
  </si>
  <si>
    <t>Popis</t>
  </si>
  <si>
    <t>Počet ks</t>
  </si>
  <si>
    <t>logolink č.1</t>
  </si>
  <si>
    <t>logolink č.2</t>
  </si>
  <si>
    <t>Lepený blok A5 čtverečkovaný (1500 ks) – česká verze</t>
  </si>
  <si>
    <t>Lepený blok A5 čtverečkovaný (500 ks) – anglická verze</t>
  </si>
  <si>
    <t>Rychlovazač modrý A5 (1000 ks)</t>
  </si>
  <si>
    <t>Rychlovazač bílý A5 (1000 ks)</t>
  </si>
  <si>
    <t>Samolepící papírky (1000 ks)</t>
  </si>
  <si>
    <t>Sportovní vaky se stahováním (500 ks) – česká verze</t>
  </si>
  <si>
    <t>Sportovní vaky se stahováním (100 ks) – anglická verze</t>
  </si>
  <si>
    <t>Svítilny na kolo – sada (500 ks)</t>
  </si>
  <si>
    <t>Papírová taška na víno (100 ks)</t>
  </si>
  <si>
    <t>Hrnek (200 ks)</t>
  </si>
  <si>
    <t>USB powerbank (100 ks)</t>
  </si>
  <si>
    <t>Menší "igelitová" taška (1000 ks) – česká verze</t>
  </si>
  <si>
    <t>Menší "igelitová" taška (1000 ks) – anglická verze</t>
  </si>
  <si>
    <t>USB flashdisk 8GB s laserovým gravírováním loga (200 ks)</t>
  </si>
  <si>
    <t>Mentolové bonbóny v  modré plastové krabičce – v creditce (1 000 ks)</t>
  </si>
  <si>
    <t>Kovové kuličkové pero s klipem (1000 ks)</t>
  </si>
  <si>
    <t>Tužka s gumou (1200 ks)</t>
  </si>
  <si>
    <t>Dárková sada psacích potřeb v dřevěné kazetě (30 ks)</t>
  </si>
  <si>
    <t>Skládací vějíř (500 ks)</t>
  </si>
  <si>
    <t>Skládací nákupní taška (500 ks)</t>
  </si>
  <si>
    <t>Portfolio desky (100 ks)</t>
  </si>
  <si>
    <t>Manikúra (20 ks)</t>
  </si>
  <si>
    <t>Multifunkční kleště (20 ks)</t>
  </si>
  <si>
    <t>Sada na víno (50 ks)</t>
  </si>
  <si>
    <t>Luxusní kožený diář (50 ks)</t>
  </si>
  <si>
    <t>Slivovice – 0,5 l (50 % vol.) (100 ks)</t>
  </si>
  <si>
    <t>CELKEM</t>
  </si>
  <si>
    <t>CELKEM  KUSŮ</t>
  </si>
  <si>
    <t>logolink č. 3</t>
  </si>
  <si>
    <t>logolink č. 4</t>
  </si>
  <si>
    <t>logolink č. 5</t>
  </si>
  <si>
    <t>logolink č. 6</t>
  </si>
  <si>
    <t>Dřevěná tužka s gumou, ořezaná.
Barva gumy: modrá (pantone 2945)
Potisk: www.pef.mendelu.cz 
Barva potisku: modrá (pantone 2945)
Logolink č. 2</t>
  </si>
  <si>
    <t>Přesný vzhled logolinků je nutno konzultovat!</t>
  </si>
  <si>
    <t>Plnicí pero luxusní v designové krabičce (20 ks)</t>
  </si>
  <si>
    <t xml:space="preserve">                                                                www. pef.mendelu</t>
  </si>
  <si>
    <t>logolink č. 7</t>
  </si>
  <si>
    <t>logolink č. 8</t>
  </si>
  <si>
    <t>logolink č. 9</t>
  </si>
  <si>
    <t xml:space="preserve">Polštář ve tvaru límce. Možnost složení polštáře do samostatné kapsy.
Hlavní materiál: samet
Rozměr: výška28,0 x šířka39,5 cm, šířka ramen u spodu max 15 cm
Barva: tmavě modrá
Potisk: logo fakulty v ČJ (vpravo dole) - logolink č. 5
Barva potisku: bílá
</t>
  </si>
  <si>
    <t xml:space="preserve">Polštář ve tvaru límce. Možnost složení polštáře do samostatné kapsy.
Hlavní materiál: samet
Rozměr: výška28,0 x šířka39,5 cm, šířka ramen u spodu max 15 cm
Barva: tmavě modrá
Potisk: logo fakulty v AJ - logolink č. 7
Barva potisku: bílá
</t>
  </si>
  <si>
    <t>Samolepící barevné papírky (5 barev) v bločku s měkkým přebalem.
Předpokládaná cena: 6 Kč/ ks
Rozměr: výška5,8 x šířka8,2 cm
Materiál: kartón
Hmotnost: 11 g
Barva: bílá
Potisk: logo fakulty - logolink č. 4
Barva potisku: modrá</t>
  </si>
  <si>
    <t>Lehký stahovací vak na záda s dvěma provázkovými popruhy (u vrchu na stažení).
Složení: 100% polyester, 70-80 g/m2
Rozměr: šířka340 × výška420 mm
Barva: černá
Potisk: logo fakulty v ČJ (logo uprostřed) - Logolink č. 5
Barva potisku: bílá</t>
  </si>
  <si>
    <t xml:space="preserve">Lehký stahovací vak na záda s dvěma provázkovými popruhy (u vrchu na stažení).
Složení: 100% polyester, 70-80 g/m2
Rozměr: šířka340 × výška420 mm
Barva vaku: černá
Barva popruhů (šňůrek): černá
Potisk: logo fakulty v AJ (logo uprostřed) - Logolink č. 7
Barva potisku: bílá </t>
  </si>
  <si>
    <t xml:space="preserve">Sada svítidel na kolo 1x osvětlení přední (bílé světlo) + 1x osvětlení zadní (červené světlo) módního designu pro uchycení na řidítka nebo sedlovku.
Světlo (obsahuje 2 LED světla) umožňuje díky dvěma supersvítivým diodám 3 režimy svícení, a to konstantní svícení, pomalé a rychlé blikání. Viditelnost na 500 metrů, doba výdrže až 100 hodin. Ohebné silikonové voděodolné tělo, snadné uchycení bez nutnosti montáže pomocí dalších nástrojů, součástí balení jsou i baterie. Sada je umístěna plastové krabičce. 
Složení: silikon
Rozměr: 3,5 x 3 x 4,5 cm
Barva: pantone 2945
Potisk: logo fakulty (logo nahoře uprostřed) - Logolink č. 5
Barva potisku: bílá </t>
  </si>
  <si>
    <t>Taška na víno s průhledným zafóliovaným okénkem a krouceným papírovým držadlem. Nosnost tašky do 10 kg.  
Předpokládaná cena: 9 Kč/ks
Vnitřní rozměr: 15 x 40 x 8 cm (šířka x výška x hloubka)
Provedení: tmavě modrá taška 
Materiál: hnědý sulfátový papír (120g)
Potisk: logo fakulty (mezi ušima a okénkem) - Logolink č. 5
Barva potisku: logo v barvě hnědého sulfátového papíru</t>
  </si>
  <si>
    <t xml:space="preserve">Elegantní porcelánový hrnek se silikonovým kroužkem na spodní části.Předpokládaná cena: 70 Kč/ ks
Velikost: 270 ml
Barva: bílá
Potisk: logo fakulty - Logolink č. 4
Barva potisku: pantone 2945
Barva silikonového kroužku: pantone 2945 </t>
  </si>
  <si>
    <t>Plastová USB power banka s 2200 mAh baterií, Včetně USB-micro nabíjecího kabelu. 
Předpokládaná cena: 220 Kč /ks
Rozměry: 90×25×25 mm
Barva: bílá
Potisk: logo fakulty - Logolink č. 1
Barva potisku: stříbrná</t>
  </si>
  <si>
    <t>Proseklé ucho se zpevněním a se složeným dnem - síla folie 0,055 mm - nosnost cca. 1 kg - tašky jsou ionizovány a jsou tedy vhodné pro potisk.
Rozměry: výška 400 x šířka 300 mm
Barva: pantone 2945
Potisk: logo fakulty v ČJ - logolink č. 5 + www.pef.mendelu.cz (velikost cca 5 cm umístěno u spodní hrany tašky) - logolink č. 2
Barva potisku: bílá</t>
  </si>
  <si>
    <t>Proseklé ucho se zpevněním a se složeným dnem - síla folie 0,055 mm - nosnost cca. 1 kg - tašky jsou ionizovány a jsou tedy vhodné pro potisk.
Rozměry: výška 400 x šířka 300 mm
Barva: Pantone 2945
Potisk: logo fakulty v AJ - logolink č. 7 + www.pef.mendelu.cz (velikost cca 5 cm umístěno u spodní hrany tašky) - logolink č. 2
Barva potisku: bílá</t>
  </si>
  <si>
    <t>Dávkovač mentolek ve tvaru kreditní karty naplněná mentolkami (cca 60 ks)
Předpokládaná cena: 13 Kč/ks
Hlavní materiál: plast
Barva: pantone 2945
Potisk: logo fakulty PEF (uprostřed) - logolink č. 5
Barva potisku: bílá</t>
  </si>
  <si>
    <t xml:space="preserve">
Materiál: kov + pryž
Barva: pantone 2945
Rozměr: délka 13,3 cm a průměr 0,9 cm
Váha: 13 gramů
Potisk: logo fakulty v AJ - logolink č. 7
Barva potisku: bílá</t>
  </si>
  <si>
    <t xml:space="preserve">
Materiál: kov + pryž
Barva: pantone 2945
Rozměr: délka 13,3 cm a průměr 0,9 cm
Váha: 13 gramů
Potisk: logo fakulty v ČJ - logolink č. 5
Barva potisku: bílá</t>
  </si>
  <si>
    <t xml:space="preserve">
Obsahuje: propisku a mikrotužku
Rozměr: délka17,5 x výška2 x hloubka 4,5 cm
Materiál kazety: středně hnědé dřevo
Materiál propisky a mikrotužky: tělo dřevěné, doplňky kovové (stříbrné)
Logo PEF vygravírované do rohu dárkové kazety - logolink č. 1 (bez barvy) </t>
  </si>
  <si>
    <t>USB flashdisk v obdélníkovém zaobleném tvaru, uzavíratelný USB konektor (při přenášení je konektor chráněn pomocí krytky) kompatibilní s OS Windows, Macintosh i Linux.
Předpokládaná cena: 100 Kč
Materiál: kov
Váha: 17 gramů
Typ USB: USB 2.0 s přenosovou rychlostí až 25Mb/s (čtení) + až 14Mb/s (zápis)
Barva: stříbrná + modré detaily
Rozměry: 53 x 23 x 9 mm
Potisk: české logo fakulty  vygravírované - logolink č. 1 (bez barvy)</t>
  </si>
  <si>
    <t>Klasický skládací vějíř v dárkové papírové krabičce, s dřevěnou kostrou a látkovým potahem. Barva látkového potahu modrá (pantone 2945).
Velikost rozloženého vějíře:  21 x 38 cm
Potisk: logo fakulty (na látce při rozložení vějíře) - Logolink č. 5
Barva potisku: bílá
Barva látkového potahu: pantone 2945</t>
  </si>
  <si>
    <t>Polyesterová nákupní taška snadno skládatelná, s uzavřením na druky. Při rozložení jsou v dolní části tašky dva úchyty s protichůdnými druky, pomocí kterých složenou tašku upevníme. Taška je z jednoho kusu (včetně uší). Uši tašky tak dlouhé, aby byla možnost uchycení v rukou i nošení na rameni.
Rozměry: výška57xšířka42 mm
Barva: tmavě modrá
Potisk: logo fakulty - Logolink č. 5 + www.pef.mendelu.cz (umístění loga po rozložení, a to dolů doprostřed) - logolink č. 2
Barva potisku: bílá</t>
  </si>
  <si>
    <t>Desky na dokumenty uzavíratelné na zip. Při otevření vlevo nejméně 3 kapsy na dokumenty, vizitky, 
poutko na propisku (součástí portfolia není propiska), kapsa na mobil, vpravo uchycený v kapse A4 linkovaný blok. 
Předpokládaná cena: 210 Kč/ ks
Materiál: koženka
barva: černá
rozměr: výška31,5 x šířka24 x hloubka1,5 cm
Potisk: logo fakulty (pravý dolní roh) - Logolink č.5
Barva potisku: bílá</t>
  </si>
  <si>
    <t>Luxusní manikúra v pouzdře z hladké černé kůže. Obsahuje: dvoje nůžky (nůžky nehtové, záděrové), pilník safírový, pinzeta šikmá, nástroj nožík, kleště nehtové, Jednotlivé nástroje jsou z kvalitní oceli.Předpokládaná cena: 800 Kč/ ks
Materiál: kůže
Barva: černá
Potisk: logo fakulty vyražené v kůži na zadní straně uprostřed
- Logolink č. 1 (bez barvy)</t>
  </si>
  <si>
    <t>Luxusní plnicí pero v designové dárkové krabičce, přední víko s průhledným průzorem. Zavírání na magnet.
Hmotnost: 25 g 
Délka pera: 135 mm
Barva inkoustu: Modrá 
Barva pera: stříbrná
Potisk: malé logo fakulty gravírované vedle klipu - Logolink č. 1 (bez barvy)</t>
  </si>
  <si>
    <t>Multifunkční kleště z nerezové oceli, obsahuje 15 funkcí.
Rozměr: 5 x 10.5 x 2 cm 
Potisk: malé logo pef (na madle kleští) gravírované - Logolink č. 1 (bez barvy)</t>
  </si>
  <si>
    <t xml:space="preserve">Sada na víno v dřevěné krabici (tmavé dřevo). Obsahuje číšnický nůž, zátku, teploměr a kroužek na láhev.
Hmotnost: 0,66 kg
Rozměr: 17,5x14,5x4,8 cm
Potisk: logo fakulty (v pravém dolním rohu) - Logolink č. 1
Barva potisku: stříbrná </t>
  </si>
  <si>
    <t xml:space="preserve">Moderní diář vyrobený v kombinaci pevného mikrovlákna a kvalitní zrnité kůže. Celkový vzhled dotváří kontrastní prošívání, v kůži vyražené pouze logo fakulty v pravém dolním rohu a kožený pásek sloužící k zavírání diáře. 
Diář je naplněn českým kalendářem na rok 2017. Rok 2017 se objeví pouze na náplni, ne na kožených deskách. Diář má vyměnitelné a doplňující listy (každý rok se tedy dají dokoupit nové náplně jak týdenní tak denní i další volné listy)Vlastnosti: 
Kroužková mechanika: 6 kroužků, průměr 30 mm
Desky přední strana: 2 kapsy
Desky zadní strana: 1 kapsa
Levá vnitřní strana desek: 6 kapes na vizitky, 2 vertikální kapsy
Pravá vnitřní strana desek: kapsa na poznámkový blok, Černé elastické poutko na pero
Velikost náplně A5 - formát papíru 148 x 210 mm. Náplň obsahuje:
kalendář týden na dvě strany, linky, jmeniny,
pravítko / záložka
krajové výřezy
papír bílý
papíry barevné
adresář
poznámkový blok linkovaný, bílý
Potisk: logo fakulty vyražené v pravém dolním rohu - Logolink č. 1 (bez barvy)
</t>
  </si>
  <si>
    <t xml:space="preserve">Slivovice od dodavatele: http://www.zufanek.cz/cs/produkty/slivovice
Doplněni na přední etiketu modré logo fakulty.
Potisk na přední etiketě - logo fakulty - Logolink č. 4
</t>
  </si>
  <si>
    <t>Nafukovací cestovní polštářek za krk  – česká verze (150 ks)</t>
  </si>
  <si>
    <t>Nafukovací cestovní polštářek za krk – anglická verze (50 ks)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</si>
  <si>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</si>
  <si>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</si>
  <si>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</si>
  <si>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</si>
  <si>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</si>
  <si>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Příloha č. 6 - technická specifikace Propagační předměty pro PEF</t>
  </si>
  <si>
    <t>Nejvyšší přípustná cena za tuto část je 338711,- Kč bez DPH.</t>
  </si>
  <si>
    <t>*Uchazeč vyplní žlutě označené buňky.</t>
  </si>
  <si>
    <t>cena za 1 ks v Kč bez DPH</t>
  </si>
  <si>
    <t>cena za 1 ks v Kč včetně DPH</t>
  </si>
  <si>
    <t xml:space="preserve">Plastový nezávěsný rychlovazač - polypropylen, přední průhledná strana,barevná zadní strana, se zasunovacím proužkem pro označení multiperforace, uvnitř rychlovazací mechanika. Slouží k archivaci a třídění dokumentů.
Hmotnost: 0.015 kg
Objem: 0.4 l
Formát: A5
Barva: modrá – pantone 2945
Potisk: logo fakulty v ČJ - logolink č. 5
Barva potisku: bílá (na zadní straně tak, aby bylo vidět, když se rychlovazač otočí)
</t>
  </si>
  <si>
    <t xml:space="preserve">Plastový nezávěsný rychlovazač - polypropylen, přední průhledná strana,barevná zadní strana, se zasunovacím proužkem pro označení multiperforace, uvnitř rychlovazací mechanika. Slouží k archivaci a třídění dokumentů.
Hmotnost: 0.015 kg
Objem: 0.4 l
Formát: A5
Barva: bílá
Potisk: logo fakulty v ČJ - logolink č. 4
Barva potisku: modrá (na zadní straně tak, aby bylo vidět, když se rychlovazač otočí)
</t>
  </si>
  <si>
    <r>
      <t xml:space="preserve">Blok ve formátu A5, čtverečkovaný bílý papír, barevná loga v záhlaví a zápatí. Každý blok 30 stran, tvrdá záda, bez přebalu, </t>
    </r>
    <r>
      <rPr>
        <b/>
        <sz val="9"/>
        <color theme="1"/>
        <rFont val="Calibri"/>
        <family val="2"/>
        <scheme val="minor"/>
      </rPr>
      <t>děrovaný</t>
    </r>
    <r>
      <rPr>
        <sz val="9"/>
        <color theme="1"/>
        <rFont val="Calibri"/>
        <family val="2"/>
        <scheme val="minor"/>
      </rPr>
      <t xml:space="preserve"> vlevo tak, aby se jednotlivé listy daly vložit do rychlovazače – viz položky č. 5 a 6.
Formát: A5
Barva: bílá
Potisk: logo fakulty v ČJ (v levém horním rohu) - logolink č. 4, logo univerzity v ČJ (v pravém horním rohu) -logoling č. 8, www.pef.mendelu.cz (dole uprostřed) - logolink č.2
</t>
    </r>
  </si>
  <si>
    <r>
      <t xml:space="preserve">Blok ve formátu A5, čtverečkovaný bílý papír, barevná loga v záhlaví a zápatí. Každý blok 30 stran, tvrdá záda, bez přebalu, </t>
    </r>
    <r>
      <rPr>
        <b/>
        <sz val="9"/>
        <color theme="1"/>
        <rFont val="Calibri"/>
        <family val="2"/>
        <scheme val="minor"/>
      </rPr>
      <t>děrovaný</t>
    </r>
    <r>
      <rPr>
        <sz val="9"/>
        <color theme="1"/>
        <rFont val="Calibri"/>
        <family val="2"/>
        <scheme val="minor"/>
      </rPr>
      <t xml:space="preserve"> vlevo tak, aby se jednotlivé listy daly vložit do rychlovazače – viz položky č. 5 a 6.
Formát: A5
Barva: bílá
Potisk: logo fakulty v AJ (v levém horním rohu) logolink č. 6, logo univerzity v AJ (v pravém horním rohu) - logolink č. 9, www.pef.mendelu.cz (dole uprostřed) - logolink č. 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</si>
</sst>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/>
    </xf>
    <xf numFmtId="3" fontId="6" fillId="0" borderId="2" xfId="0" applyNumberFormat="1" applyFont="1" applyBorder="1"/>
    <xf numFmtId="3" fontId="6" fillId="0" borderId="3" xfId="0" applyNumberFormat="1" applyFont="1" applyBorder="1"/>
    <xf numFmtId="3" fontId="6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/>
    <xf numFmtId="3" fontId="4" fillId="0" borderId="12" xfId="0" applyNumberFormat="1" applyFont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4" fontId="6" fillId="2" borderId="2" xfId="0" applyNumberFormat="1" applyFont="1" applyFill="1" applyBorder="1"/>
    <xf numFmtId="4" fontId="6" fillId="2" borderId="1" xfId="0" applyNumberFormat="1" applyFont="1" applyFill="1" applyBorder="1"/>
    <xf numFmtId="4" fontId="6" fillId="2" borderId="3" xfId="0" applyNumberFormat="1" applyFont="1" applyFill="1" applyBorder="1"/>
    <xf numFmtId="164" fontId="7" fillId="0" borderId="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 wrapText="1"/>
    </xf>
    <xf numFmtId="0" fontId="2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wrapText="1"/>
    </xf>
    <xf numFmtId="2" fontId="15" fillId="2" borderId="25" xfId="0" applyNumberFormat="1" applyFont="1" applyFill="1" applyBorder="1" applyAlignment="1">
      <alignment horizontal="right"/>
    </xf>
    <xf numFmtId="2" fontId="15" fillId="2" borderId="2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16" fillId="2" borderId="28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/>
    </xf>
    <xf numFmtId="0" fontId="0" fillId="3" borderId="1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3" borderId="3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33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76200</xdr:rowOff>
    </xdr:from>
    <xdr:to>
      <xdr:col>1</xdr:col>
      <xdr:colOff>552450</xdr:colOff>
      <xdr:row>9</xdr:row>
      <xdr:rowOff>66675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838200"/>
          <a:ext cx="16668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1905000</xdr:colOff>
      <xdr:row>52</xdr:row>
      <xdr:rowOff>123825</xdr:rowOff>
    </xdr:from>
    <xdr:to>
      <xdr:col>2</xdr:col>
      <xdr:colOff>723900</xdr:colOff>
      <xdr:row>58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51177825"/>
          <a:ext cx="22098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1924050</xdr:colOff>
      <xdr:row>67</xdr:row>
      <xdr:rowOff>114300</xdr:rowOff>
    </xdr:from>
    <xdr:to>
      <xdr:col>2</xdr:col>
      <xdr:colOff>742950</xdr:colOff>
      <xdr:row>72</xdr:row>
      <xdr:rowOff>180975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54025800"/>
          <a:ext cx="22098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2057400</xdr:colOff>
      <xdr:row>84</xdr:row>
      <xdr:rowOff>76200</xdr:rowOff>
    </xdr:from>
    <xdr:to>
      <xdr:col>2</xdr:col>
      <xdr:colOff>1323975</xdr:colOff>
      <xdr:row>88</xdr:row>
      <xdr:rowOff>123825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57235725"/>
          <a:ext cx="2657475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2019300</xdr:colOff>
      <xdr:row>75</xdr:row>
      <xdr:rowOff>38100</xdr:rowOff>
    </xdr:from>
    <xdr:to>
      <xdr:col>2</xdr:col>
      <xdr:colOff>1285875</xdr:colOff>
      <xdr:row>80</xdr:row>
      <xdr:rowOff>104775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5473600"/>
          <a:ext cx="2657475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2000250</xdr:colOff>
      <xdr:row>48</xdr:row>
      <xdr:rowOff>228600</xdr:rowOff>
    </xdr:from>
    <xdr:to>
      <xdr:col>2</xdr:col>
      <xdr:colOff>819150</xdr:colOff>
      <xdr:row>48</xdr:row>
      <xdr:rowOff>1247775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49129950"/>
          <a:ext cx="22098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2400300</xdr:colOff>
      <xdr:row>92</xdr:row>
      <xdr:rowOff>47625</xdr:rowOff>
    </xdr:from>
    <xdr:to>
      <xdr:col>2</xdr:col>
      <xdr:colOff>952500</xdr:colOff>
      <xdr:row>100</xdr:row>
      <xdr:rowOff>47625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58940700"/>
          <a:ext cx="19431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2438400</xdr:colOff>
      <xdr:row>102</xdr:row>
      <xdr:rowOff>104775</xdr:rowOff>
    </xdr:from>
    <xdr:to>
      <xdr:col>2</xdr:col>
      <xdr:colOff>1009650</xdr:colOff>
      <xdr:row>110</xdr:row>
      <xdr:rowOff>104775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60902850"/>
          <a:ext cx="196215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1952625</xdr:colOff>
      <xdr:row>60</xdr:row>
      <xdr:rowOff>0</xdr:rowOff>
    </xdr:from>
    <xdr:to>
      <xdr:col>2</xdr:col>
      <xdr:colOff>771525</xdr:colOff>
      <xdr:row>65</xdr:row>
      <xdr:rowOff>66675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52578000"/>
          <a:ext cx="220980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3"/>
  <sheetViews>
    <sheetView tabSelected="1" workbookViewId="0" topLeftCell="A1">
      <selection activeCell="C17" sqref="C17"/>
    </sheetView>
  </sheetViews>
  <sheetFormatPr defaultColWidth="9.140625" defaultRowHeight="15"/>
  <cols>
    <col min="1" max="1" width="16.8515625" style="0" customWidth="1"/>
    <col min="2" max="2" width="50.8515625" style="3" customWidth="1"/>
    <col min="3" max="3" width="45.28125" style="0" customWidth="1"/>
    <col min="4" max="4" width="8.421875" style="4" customWidth="1"/>
    <col min="5" max="7" width="14.00390625" style="2" customWidth="1"/>
    <col min="8" max="8" width="14.57421875" style="2" customWidth="1"/>
  </cols>
  <sheetData>
    <row r="3" spans="1:8" ht="15">
      <c r="A3" s="48"/>
      <c r="B3" s="48"/>
      <c r="C3" s="48"/>
      <c r="D3" s="48"/>
      <c r="E3" s="48"/>
      <c r="F3" s="48"/>
      <c r="G3" s="48"/>
      <c r="H3" s="48"/>
    </row>
    <row r="4" spans="1:8" ht="15">
      <c r="A4" s="48"/>
      <c r="B4" s="48"/>
      <c r="C4" s="48"/>
      <c r="D4" s="48"/>
      <c r="E4" s="48"/>
      <c r="F4" s="48"/>
      <c r="G4" s="48"/>
      <c r="H4" s="48"/>
    </row>
    <row r="5" spans="1:8" ht="15">
      <c r="A5" s="48"/>
      <c r="B5" s="48"/>
      <c r="C5" s="48"/>
      <c r="D5" s="48"/>
      <c r="E5" s="48"/>
      <c r="F5" s="48"/>
      <c r="G5" s="48"/>
      <c r="H5" s="48"/>
    </row>
    <row r="6" spans="1:8" ht="15">
      <c r="A6" s="48"/>
      <c r="B6" s="48"/>
      <c r="C6" s="48"/>
      <c r="D6" s="48"/>
      <c r="E6" s="48"/>
      <c r="F6" s="48"/>
      <c r="G6" s="48"/>
      <c r="H6" s="48"/>
    </row>
    <row r="7" spans="1:8" ht="15">
      <c r="A7" s="48"/>
      <c r="B7" s="48"/>
      <c r="C7" s="48"/>
      <c r="D7" s="48"/>
      <c r="E7" s="48"/>
      <c r="F7" s="48"/>
      <c r="G7" s="48"/>
      <c r="H7" s="48"/>
    </row>
    <row r="8" spans="1:8" ht="15">
      <c r="A8" s="48"/>
      <c r="B8" s="48"/>
      <c r="C8" s="48"/>
      <c r="D8" s="48"/>
      <c r="E8" s="48"/>
      <c r="F8" s="48"/>
      <c r="G8" s="48"/>
      <c r="H8" s="48"/>
    </row>
    <row r="9" spans="1:8" ht="15">
      <c r="A9" s="48"/>
      <c r="B9" s="48"/>
      <c r="C9" s="48"/>
      <c r="D9" s="48"/>
      <c r="E9" s="48"/>
      <c r="F9" s="48"/>
      <c r="G9" s="48"/>
      <c r="H9" s="48"/>
    </row>
    <row r="10" spans="1:8" ht="6.75" customHeight="1">
      <c r="A10" s="48"/>
      <c r="B10" s="48"/>
      <c r="C10" s="48"/>
      <c r="D10" s="48"/>
      <c r="E10" s="48"/>
      <c r="F10" s="48"/>
      <c r="G10" s="48"/>
      <c r="H10" s="48"/>
    </row>
    <row r="11" spans="1:8" ht="15">
      <c r="A11" s="5" t="s">
        <v>77</v>
      </c>
      <c r="B11" s="32"/>
      <c r="C11" s="32"/>
      <c r="D11" s="32"/>
      <c r="E11" s="32"/>
      <c r="F11" s="32"/>
      <c r="G11" s="32"/>
      <c r="H11" s="32"/>
    </row>
    <row r="12" spans="1:8" ht="15.75" thickBot="1">
      <c r="A12" s="46" t="s">
        <v>78</v>
      </c>
      <c r="B12" s="47"/>
      <c r="C12" s="47"/>
      <c r="D12" s="47"/>
      <c r="E12" s="47"/>
      <c r="F12" s="47"/>
      <c r="G12" s="47"/>
      <c r="H12" s="47"/>
    </row>
    <row r="13" spans="1:8" ht="39.75" thickBot="1">
      <c r="A13" s="27" t="s">
        <v>0</v>
      </c>
      <c r="B13" s="28" t="s">
        <v>1</v>
      </c>
      <c r="C13" s="29" t="s">
        <v>2</v>
      </c>
      <c r="D13" s="30" t="s">
        <v>3</v>
      </c>
      <c r="E13" s="34" t="s">
        <v>80</v>
      </c>
      <c r="F13" s="34" t="s">
        <v>81</v>
      </c>
      <c r="G13" s="35" t="s">
        <v>72</v>
      </c>
      <c r="H13" s="36" t="s">
        <v>73</v>
      </c>
    </row>
    <row r="14" spans="1:9" ht="112.5" customHeight="1" thickTop="1">
      <c r="A14" s="19">
        <v>1</v>
      </c>
      <c r="B14" s="20" t="s">
        <v>70</v>
      </c>
      <c r="C14" s="7" t="s">
        <v>45</v>
      </c>
      <c r="D14" s="10">
        <v>150</v>
      </c>
      <c r="E14" s="39"/>
      <c r="F14" s="37">
        <f>E14*1.21</f>
        <v>0</v>
      </c>
      <c r="G14" s="37">
        <f>D14*E14</f>
        <v>0</v>
      </c>
      <c r="H14" s="38">
        <f>G14*1.21</f>
        <v>0</v>
      </c>
      <c r="I14" s="1"/>
    </row>
    <row r="15" spans="1:9" ht="108.75">
      <c r="A15" s="14">
        <v>2</v>
      </c>
      <c r="B15" s="15" t="s">
        <v>71</v>
      </c>
      <c r="C15" s="6" t="s">
        <v>46</v>
      </c>
      <c r="D15" s="12">
        <v>50</v>
      </c>
      <c r="E15" s="40"/>
      <c r="F15" s="37">
        <f aca="true" t="shared" si="0" ref="F15:F43">E15*1.21</f>
        <v>0</v>
      </c>
      <c r="G15" s="37">
        <f aca="true" t="shared" si="1" ref="G15:G43">D15*E15</f>
        <v>0</v>
      </c>
      <c r="H15" s="38">
        <f aca="true" t="shared" si="2" ref="H15:H43">G15*1.21</f>
        <v>0</v>
      </c>
      <c r="I15" s="1"/>
    </row>
    <row r="16" spans="1:9" ht="132.75">
      <c r="A16" s="14">
        <v>3</v>
      </c>
      <c r="B16" s="15" t="s">
        <v>6</v>
      </c>
      <c r="C16" s="6" t="s">
        <v>84</v>
      </c>
      <c r="D16" s="12">
        <v>1500</v>
      </c>
      <c r="E16" s="40"/>
      <c r="F16" s="37">
        <f t="shared" si="0"/>
        <v>0</v>
      </c>
      <c r="G16" s="37">
        <f t="shared" si="1"/>
        <v>0</v>
      </c>
      <c r="H16" s="38">
        <f t="shared" si="2"/>
        <v>0</v>
      </c>
      <c r="I16" s="1"/>
    </row>
    <row r="17" spans="1:9" ht="132.75">
      <c r="A17" s="14">
        <v>4</v>
      </c>
      <c r="B17" s="15" t="s">
        <v>7</v>
      </c>
      <c r="C17" s="6" t="s">
        <v>85</v>
      </c>
      <c r="D17" s="12">
        <v>500</v>
      </c>
      <c r="E17" s="40"/>
      <c r="F17" s="37">
        <f t="shared" si="0"/>
        <v>0</v>
      </c>
      <c r="G17" s="37">
        <f t="shared" si="1"/>
        <v>0</v>
      </c>
      <c r="H17" s="38">
        <f t="shared" si="2"/>
        <v>0</v>
      </c>
      <c r="I17" s="1"/>
    </row>
    <row r="18" spans="1:9" ht="156.75">
      <c r="A18" s="14">
        <v>5</v>
      </c>
      <c r="B18" s="15" t="s">
        <v>8</v>
      </c>
      <c r="C18" s="6" t="s">
        <v>82</v>
      </c>
      <c r="D18" s="12">
        <v>1000</v>
      </c>
      <c r="E18" s="40"/>
      <c r="F18" s="37">
        <f t="shared" si="0"/>
        <v>0</v>
      </c>
      <c r="G18" s="37">
        <f t="shared" si="1"/>
        <v>0</v>
      </c>
      <c r="H18" s="38">
        <f t="shared" si="2"/>
        <v>0</v>
      </c>
      <c r="I18" s="1"/>
    </row>
    <row r="19" spans="1:9" ht="156.75">
      <c r="A19" s="14">
        <v>6</v>
      </c>
      <c r="B19" s="15" t="s">
        <v>9</v>
      </c>
      <c r="C19" s="6" t="s">
        <v>83</v>
      </c>
      <c r="D19" s="12">
        <v>1000</v>
      </c>
      <c r="E19" s="40"/>
      <c r="F19" s="37">
        <f t="shared" si="0"/>
        <v>0</v>
      </c>
      <c r="G19" s="37">
        <f t="shared" si="1"/>
        <v>0</v>
      </c>
      <c r="H19" s="38">
        <f t="shared" si="2"/>
        <v>0</v>
      </c>
      <c r="I19" s="1"/>
    </row>
    <row r="20" spans="1:9" ht="108.75">
      <c r="A20" s="14">
        <v>7</v>
      </c>
      <c r="B20" s="15" t="s">
        <v>10</v>
      </c>
      <c r="C20" s="6" t="s">
        <v>47</v>
      </c>
      <c r="D20" s="12">
        <v>1000</v>
      </c>
      <c r="E20" s="40"/>
      <c r="F20" s="37">
        <f t="shared" si="0"/>
        <v>0</v>
      </c>
      <c r="G20" s="37">
        <f t="shared" si="1"/>
        <v>0</v>
      </c>
      <c r="H20" s="38">
        <f t="shared" si="2"/>
        <v>0</v>
      </c>
      <c r="I20" s="1"/>
    </row>
    <row r="21" spans="1:9" ht="84.75">
      <c r="A21" s="14">
        <v>8</v>
      </c>
      <c r="B21" s="15" t="s">
        <v>11</v>
      </c>
      <c r="C21" s="6" t="s">
        <v>48</v>
      </c>
      <c r="D21" s="12">
        <v>500</v>
      </c>
      <c r="E21" s="40"/>
      <c r="F21" s="37">
        <f t="shared" si="0"/>
        <v>0</v>
      </c>
      <c r="G21" s="37">
        <f t="shared" si="1"/>
        <v>0</v>
      </c>
      <c r="H21" s="38">
        <f t="shared" si="2"/>
        <v>0</v>
      </c>
      <c r="I21" s="1"/>
    </row>
    <row r="22" spans="1:9" ht="96.75">
      <c r="A22" s="14">
        <v>9</v>
      </c>
      <c r="B22" s="15" t="s">
        <v>12</v>
      </c>
      <c r="C22" s="6" t="s">
        <v>49</v>
      </c>
      <c r="D22" s="12">
        <v>100</v>
      </c>
      <c r="E22" s="40"/>
      <c r="F22" s="37">
        <f t="shared" si="0"/>
        <v>0</v>
      </c>
      <c r="G22" s="37">
        <f t="shared" si="1"/>
        <v>0</v>
      </c>
      <c r="H22" s="38">
        <f t="shared" si="2"/>
        <v>0</v>
      </c>
      <c r="I22" s="1"/>
    </row>
    <row r="23" spans="1:9" ht="192.75">
      <c r="A23" s="14">
        <v>10</v>
      </c>
      <c r="B23" s="15" t="s">
        <v>13</v>
      </c>
      <c r="C23" s="6" t="s">
        <v>50</v>
      </c>
      <c r="D23" s="12">
        <v>500</v>
      </c>
      <c r="E23" s="40"/>
      <c r="F23" s="37">
        <f t="shared" si="0"/>
        <v>0</v>
      </c>
      <c r="G23" s="37">
        <f t="shared" si="1"/>
        <v>0</v>
      </c>
      <c r="H23" s="38">
        <f t="shared" si="2"/>
        <v>0</v>
      </c>
      <c r="I23" s="1"/>
    </row>
    <row r="24" spans="1:9" ht="120.75">
      <c r="A24" s="14">
        <v>11</v>
      </c>
      <c r="B24" s="15" t="s">
        <v>14</v>
      </c>
      <c r="C24" s="6" t="s">
        <v>51</v>
      </c>
      <c r="D24" s="12">
        <v>100</v>
      </c>
      <c r="E24" s="40"/>
      <c r="F24" s="37">
        <f t="shared" si="0"/>
        <v>0</v>
      </c>
      <c r="G24" s="37">
        <f t="shared" si="1"/>
        <v>0</v>
      </c>
      <c r="H24" s="38">
        <f t="shared" si="2"/>
        <v>0</v>
      </c>
      <c r="I24" s="1"/>
    </row>
    <row r="25" spans="1:9" ht="84.75">
      <c r="A25" s="14">
        <v>12</v>
      </c>
      <c r="B25" s="15" t="s">
        <v>15</v>
      </c>
      <c r="C25" s="6" t="s">
        <v>52</v>
      </c>
      <c r="D25" s="12">
        <v>200</v>
      </c>
      <c r="E25" s="40"/>
      <c r="F25" s="37">
        <f t="shared" si="0"/>
        <v>0</v>
      </c>
      <c r="G25" s="37">
        <f t="shared" si="1"/>
        <v>0</v>
      </c>
      <c r="H25" s="38">
        <f t="shared" si="2"/>
        <v>0</v>
      </c>
      <c r="I25" s="1"/>
    </row>
    <row r="26" spans="1:9" ht="84.75">
      <c r="A26" s="14">
        <v>13</v>
      </c>
      <c r="B26" s="15" t="s">
        <v>16</v>
      </c>
      <c r="C26" s="6" t="s">
        <v>53</v>
      </c>
      <c r="D26" s="12">
        <v>100</v>
      </c>
      <c r="E26" s="40"/>
      <c r="F26" s="37">
        <f t="shared" si="0"/>
        <v>0</v>
      </c>
      <c r="G26" s="37">
        <f t="shared" si="1"/>
        <v>0</v>
      </c>
      <c r="H26" s="38">
        <f t="shared" si="2"/>
        <v>0</v>
      </c>
      <c r="I26" s="1"/>
    </row>
    <row r="27" spans="1:9" ht="108.75">
      <c r="A27" s="14">
        <v>14</v>
      </c>
      <c r="B27" s="15" t="s">
        <v>17</v>
      </c>
      <c r="C27" s="6" t="s">
        <v>54</v>
      </c>
      <c r="D27" s="12">
        <v>1000</v>
      </c>
      <c r="E27" s="40"/>
      <c r="F27" s="37">
        <f t="shared" si="0"/>
        <v>0</v>
      </c>
      <c r="G27" s="37">
        <f t="shared" si="1"/>
        <v>0</v>
      </c>
      <c r="H27" s="38">
        <f t="shared" si="2"/>
        <v>0</v>
      </c>
      <c r="I27" s="1"/>
    </row>
    <row r="28" spans="1:9" ht="108.75">
      <c r="A28" s="14">
        <v>15</v>
      </c>
      <c r="B28" s="15" t="s">
        <v>18</v>
      </c>
      <c r="C28" s="6" t="s">
        <v>55</v>
      </c>
      <c r="D28" s="12">
        <v>1000</v>
      </c>
      <c r="E28" s="40"/>
      <c r="F28" s="37">
        <f t="shared" si="0"/>
        <v>0</v>
      </c>
      <c r="G28" s="37">
        <f t="shared" si="1"/>
        <v>0</v>
      </c>
      <c r="H28" s="38">
        <f t="shared" si="2"/>
        <v>0</v>
      </c>
      <c r="I28" s="1"/>
    </row>
    <row r="29" spans="1:9" ht="168.75">
      <c r="A29" s="14">
        <v>16</v>
      </c>
      <c r="B29" s="15" t="s">
        <v>19</v>
      </c>
      <c r="C29" s="6" t="s">
        <v>60</v>
      </c>
      <c r="D29" s="12">
        <v>200</v>
      </c>
      <c r="E29" s="40"/>
      <c r="F29" s="37">
        <f t="shared" si="0"/>
        <v>0</v>
      </c>
      <c r="G29" s="37">
        <f t="shared" si="1"/>
        <v>0</v>
      </c>
      <c r="H29" s="38">
        <f t="shared" si="2"/>
        <v>0</v>
      </c>
      <c r="I29" s="1"/>
    </row>
    <row r="30" spans="1:9" ht="84.75">
      <c r="A30" s="14">
        <v>17</v>
      </c>
      <c r="B30" s="15" t="s">
        <v>20</v>
      </c>
      <c r="C30" s="6" t="s">
        <v>56</v>
      </c>
      <c r="D30" s="12">
        <v>1000</v>
      </c>
      <c r="E30" s="40"/>
      <c r="F30" s="37">
        <f t="shared" si="0"/>
        <v>0</v>
      </c>
      <c r="G30" s="37">
        <f t="shared" si="1"/>
        <v>0</v>
      </c>
      <c r="H30" s="38">
        <f t="shared" si="2"/>
        <v>0</v>
      </c>
      <c r="I30" s="1"/>
    </row>
    <row r="31" spans="1:9" ht="84.75">
      <c r="A31" s="14">
        <v>18</v>
      </c>
      <c r="B31" s="15" t="s">
        <v>21</v>
      </c>
      <c r="C31" s="6" t="s">
        <v>58</v>
      </c>
      <c r="D31" s="12">
        <v>1000</v>
      </c>
      <c r="E31" s="40"/>
      <c r="F31" s="37">
        <f t="shared" si="0"/>
        <v>0</v>
      </c>
      <c r="G31" s="37">
        <f t="shared" si="1"/>
        <v>0</v>
      </c>
      <c r="H31" s="38">
        <f t="shared" si="2"/>
        <v>0</v>
      </c>
      <c r="I31" s="1"/>
    </row>
    <row r="32" spans="1:9" ht="84.75">
      <c r="A32" s="14">
        <v>19</v>
      </c>
      <c r="B32" s="15" t="s">
        <v>21</v>
      </c>
      <c r="C32" s="6" t="s">
        <v>57</v>
      </c>
      <c r="D32" s="12">
        <v>1000</v>
      </c>
      <c r="E32" s="40"/>
      <c r="F32" s="37">
        <f t="shared" si="0"/>
        <v>0</v>
      </c>
      <c r="G32" s="37">
        <f t="shared" si="1"/>
        <v>0</v>
      </c>
      <c r="H32" s="38">
        <f t="shared" si="2"/>
        <v>0</v>
      </c>
      <c r="I32" s="1"/>
    </row>
    <row r="33" spans="1:9" ht="60.75">
      <c r="A33" s="14">
        <v>20</v>
      </c>
      <c r="B33" s="15" t="s">
        <v>22</v>
      </c>
      <c r="C33" s="6" t="s">
        <v>38</v>
      </c>
      <c r="D33" s="12">
        <v>1200</v>
      </c>
      <c r="E33" s="40"/>
      <c r="F33" s="37">
        <f t="shared" si="0"/>
        <v>0</v>
      </c>
      <c r="G33" s="37">
        <f t="shared" si="1"/>
        <v>0</v>
      </c>
      <c r="H33" s="38">
        <f t="shared" si="2"/>
        <v>0</v>
      </c>
      <c r="I33" s="1"/>
    </row>
    <row r="34" spans="1:9" ht="96.75">
      <c r="A34" s="14">
        <v>21</v>
      </c>
      <c r="B34" s="15" t="s">
        <v>23</v>
      </c>
      <c r="C34" s="6" t="s">
        <v>59</v>
      </c>
      <c r="D34" s="12">
        <v>30</v>
      </c>
      <c r="E34" s="40"/>
      <c r="F34" s="37">
        <f t="shared" si="0"/>
        <v>0</v>
      </c>
      <c r="G34" s="37">
        <f t="shared" si="1"/>
        <v>0</v>
      </c>
      <c r="H34" s="38">
        <f t="shared" si="2"/>
        <v>0</v>
      </c>
      <c r="I34" s="1"/>
    </row>
    <row r="35" spans="1:9" ht="96.75">
      <c r="A35" s="14">
        <v>22</v>
      </c>
      <c r="B35" s="15" t="s">
        <v>24</v>
      </c>
      <c r="C35" s="6" t="s">
        <v>61</v>
      </c>
      <c r="D35" s="12">
        <v>500</v>
      </c>
      <c r="E35" s="40"/>
      <c r="F35" s="37">
        <f t="shared" si="0"/>
        <v>0</v>
      </c>
      <c r="G35" s="37">
        <f t="shared" si="1"/>
        <v>0</v>
      </c>
      <c r="H35" s="38">
        <f t="shared" si="2"/>
        <v>0</v>
      </c>
      <c r="I35" s="1"/>
    </row>
    <row r="36" spans="1:9" ht="144.75">
      <c r="A36" s="14">
        <v>23</v>
      </c>
      <c r="B36" s="15" t="s">
        <v>25</v>
      </c>
      <c r="C36" s="6" t="s">
        <v>62</v>
      </c>
      <c r="D36" s="12">
        <v>500</v>
      </c>
      <c r="E36" s="40"/>
      <c r="F36" s="37">
        <f t="shared" si="0"/>
        <v>0</v>
      </c>
      <c r="G36" s="37">
        <f t="shared" si="1"/>
        <v>0</v>
      </c>
      <c r="H36" s="38">
        <f t="shared" si="2"/>
        <v>0</v>
      </c>
      <c r="I36" s="1"/>
    </row>
    <row r="37" spans="1:9" ht="132.75">
      <c r="A37" s="14">
        <v>24</v>
      </c>
      <c r="B37" s="15" t="s">
        <v>26</v>
      </c>
      <c r="C37" s="6" t="s">
        <v>63</v>
      </c>
      <c r="D37" s="12">
        <v>100</v>
      </c>
      <c r="E37" s="40"/>
      <c r="F37" s="37">
        <f t="shared" si="0"/>
        <v>0</v>
      </c>
      <c r="G37" s="37">
        <f t="shared" si="1"/>
        <v>0</v>
      </c>
      <c r="H37" s="38">
        <f t="shared" si="2"/>
        <v>0</v>
      </c>
      <c r="I37" s="1"/>
    </row>
    <row r="38" spans="1:9" ht="127.5">
      <c r="A38" s="14">
        <v>25</v>
      </c>
      <c r="B38" s="15" t="s">
        <v>27</v>
      </c>
      <c r="C38" s="13" t="s">
        <v>64</v>
      </c>
      <c r="D38" s="12">
        <v>20</v>
      </c>
      <c r="E38" s="40"/>
      <c r="F38" s="37">
        <f t="shared" si="0"/>
        <v>0</v>
      </c>
      <c r="G38" s="37">
        <f t="shared" si="1"/>
        <v>0</v>
      </c>
      <c r="H38" s="38">
        <f t="shared" si="2"/>
        <v>0</v>
      </c>
      <c r="I38" s="1"/>
    </row>
    <row r="39" spans="1:9" ht="114.75">
      <c r="A39" s="14">
        <v>26</v>
      </c>
      <c r="B39" s="15" t="s">
        <v>40</v>
      </c>
      <c r="C39" s="13" t="s">
        <v>65</v>
      </c>
      <c r="D39" s="12">
        <v>20</v>
      </c>
      <c r="E39" s="40"/>
      <c r="F39" s="37">
        <f t="shared" si="0"/>
        <v>0</v>
      </c>
      <c r="G39" s="37">
        <f t="shared" si="1"/>
        <v>0</v>
      </c>
      <c r="H39" s="38">
        <f t="shared" si="2"/>
        <v>0</v>
      </c>
      <c r="I39" s="1"/>
    </row>
    <row r="40" spans="1:9" ht="60.75">
      <c r="A40" s="14">
        <v>27</v>
      </c>
      <c r="B40" s="15" t="s">
        <v>28</v>
      </c>
      <c r="C40" s="6" t="s">
        <v>66</v>
      </c>
      <c r="D40" s="12">
        <v>20</v>
      </c>
      <c r="E40" s="40"/>
      <c r="F40" s="37">
        <f t="shared" si="0"/>
        <v>0</v>
      </c>
      <c r="G40" s="37">
        <f t="shared" si="1"/>
        <v>0</v>
      </c>
      <c r="H40" s="38">
        <f t="shared" si="2"/>
        <v>0</v>
      </c>
      <c r="I40" s="1"/>
    </row>
    <row r="41" spans="1:9" ht="84.75">
      <c r="A41" s="14">
        <v>28</v>
      </c>
      <c r="B41" s="15" t="s">
        <v>29</v>
      </c>
      <c r="C41" s="6" t="s">
        <v>67</v>
      </c>
      <c r="D41" s="12">
        <v>50</v>
      </c>
      <c r="E41" s="40"/>
      <c r="F41" s="37">
        <f t="shared" si="0"/>
        <v>0</v>
      </c>
      <c r="G41" s="37">
        <f t="shared" si="1"/>
        <v>0</v>
      </c>
      <c r="H41" s="38">
        <f t="shared" si="2"/>
        <v>0</v>
      </c>
      <c r="I41" s="1"/>
    </row>
    <row r="42" spans="1:9" ht="360.75">
      <c r="A42" s="14">
        <v>29</v>
      </c>
      <c r="B42" s="15" t="s">
        <v>30</v>
      </c>
      <c r="C42" s="6" t="s">
        <v>68</v>
      </c>
      <c r="D42" s="12">
        <v>50</v>
      </c>
      <c r="E42" s="40"/>
      <c r="F42" s="37">
        <f t="shared" si="0"/>
        <v>0</v>
      </c>
      <c r="G42" s="37">
        <f t="shared" si="1"/>
        <v>0</v>
      </c>
      <c r="H42" s="38">
        <f t="shared" si="2"/>
        <v>0</v>
      </c>
      <c r="I42" s="1"/>
    </row>
    <row r="43" spans="1:9" ht="61.5" thickBot="1">
      <c r="A43" s="16">
        <v>30</v>
      </c>
      <c r="B43" s="17" t="s">
        <v>31</v>
      </c>
      <c r="C43" s="8" t="s">
        <v>69</v>
      </c>
      <c r="D43" s="11">
        <v>100</v>
      </c>
      <c r="E43" s="41"/>
      <c r="F43" s="37">
        <f t="shared" si="0"/>
        <v>0</v>
      </c>
      <c r="G43" s="37">
        <f t="shared" si="1"/>
        <v>0</v>
      </c>
      <c r="H43" s="38">
        <f t="shared" si="2"/>
        <v>0</v>
      </c>
      <c r="I43" s="1"/>
    </row>
    <row r="44" spans="1:9" s="9" customFormat="1" ht="16.5" thickBot="1">
      <c r="A44" s="21"/>
      <c r="B44" s="22"/>
      <c r="C44" s="23" t="s">
        <v>33</v>
      </c>
      <c r="D44" s="24">
        <f>SUM(D14:D43)</f>
        <v>14490</v>
      </c>
      <c r="E44" s="26" t="s">
        <v>32</v>
      </c>
      <c r="F44" s="26"/>
      <c r="G44" s="42">
        <f>SUM(G14:G43)</f>
        <v>0</v>
      </c>
      <c r="H44" s="25">
        <f>SUM(H14:H43)</f>
        <v>0</v>
      </c>
      <c r="I44" s="18"/>
    </row>
    <row r="45" spans="1:9" s="33" customFormat="1" ht="16.5" thickBot="1">
      <c r="A45" s="60" t="s">
        <v>74</v>
      </c>
      <c r="B45" s="60"/>
      <c r="C45" s="61"/>
      <c r="D45" s="62"/>
      <c r="E45" s="43"/>
      <c r="F45" s="43"/>
      <c r="G45" s="44"/>
      <c r="H45" s="45"/>
      <c r="I45" s="18"/>
    </row>
    <row r="46" spans="1:9" s="33" customFormat="1" ht="16.5" thickBot="1">
      <c r="A46" s="63" t="s">
        <v>75</v>
      </c>
      <c r="B46" s="63"/>
      <c r="C46" s="64"/>
      <c r="D46" s="65"/>
      <c r="E46" s="43"/>
      <c r="F46" s="43"/>
      <c r="G46" s="44"/>
      <c r="H46" s="45"/>
      <c r="I46" s="18"/>
    </row>
    <row r="47" spans="1:9" s="33" customFormat="1" ht="16.5" thickBot="1">
      <c r="A47" s="63" t="s">
        <v>76</v>
      </c>
      <c r="B47" s="63"/>
      <c r="C47" s="66"/>
      <c r="D47" s="67"/>
      <c r="E47" s="43"/>
      <c r="F47" s="43"/>
      <c r="G47" s="44"/>
      <c r="H47" s="45"/>
      <c r="I47" s="18"/>
    </row>
    <row r="48" spans="1:9" s="33" customFormat="1" ht="16.5" thickBot="1">
      <c r="A48" s="68" t="s">
        <v>79</v>
      </c>
      <c r="B48" s="68"/>
      <c r="C48" s="68"/>
      <c r="D48" s="68"/>
      <c r="E48" s="43"/>
      <c r="F48" s="43"/>
      <c r="G48" s="44"/>
      <c r="H48" s="45"/>
      <c r="I48" s="18"/>
    </row>
    <row r="49" spans="1:9" ht="124.5" customHeight="1">
      <c r="A49" s="31" t="s">
        <v>4</v>
      </c>
      <c r="B49" s="49"/>
      <c r="C49" s="50"/>
      <c r="D49" s="50"/>
      <c r="E49" s="50"/>
      <c r="F49" s="50"/>
      <c r="G49" s="50"/>
      <c r="H49" s="51"/>
      <c r="I49" s="1"/>
    </row>
    <row r="50" spans="1:9" ht="15">
      <c r="A50" s="52" t="s">
        <v>5</v>
      </c>
      <c r="B50" s="54" t="s">
        <v>41</v>
      </c>
      <c r="C50" s="55"/>
      <c r="D50" s="55"/>
      <c r="E50" s="55"/>
      <c r="F50" s="55"/>
      <c r="G50" s="55"/>
      <c r="H50" s="56"/>
      <c r="I50" s="1"/>
    </row>
    <row r="51" spans="1:9" ht="15">
      <c r="A51" s="53"/>
      <c r="B51" s="57"/>
      <c r="C51" s="58"/>
      <c r="D51" s="58"/>
      <c r="E51" s="58"/>
      <c r="F51" s="58"/>
      <c r="G51" s="58"/>
      <c r="H51" s="59"/>
      <c r="I51" s="1"/>
    </row>
    <row r="52" spans="1:8" ht="15">
      <c r="A52" s="69" t="s">
        <v>34</v>
      </c>
      <c r="B52" s="70"/>
      <c r="C52" s="70"/>
      <c r="D52" s="70"/>
      <c r="E52" s="70"/>
      <c r="F52" s="71"/>
      <c r="G52" s="71"/>
      <c r="H52" s="72"/>
    </row>
    <row r="53" spans="1:8" ht="15">
      <c r="A53" s="69"/>
      <c r="B53" s="70"/>
      <c r="C53" s="70"/>
      <c r="D53" s="70"/>
      <c r="E53" s="70"/>
      <c r="F53" s="71"/>
      <c r="G53" s="71"/>
      <c r="H53" s="72"/>
    </row>
    <row r="54" spans="1:8" ht="15">
      <c r="A54" s="69"/>
      <c r="B54" s="70"/>
      <c r="C54" s="70"/>
      <c r="D54" s="70"/>
      <c r="E54" s="70"/>
      <c r="F54" s="71"/>
      <c r="G54" s="71"/>
      <c r="H54" s="72"/>
    </row>
    <row r="55" spans="1:8" ht="15">
      <c r="A55" s="69"/>
      <c r="B55" s="70"/>
      <c r="C55" s="70"/>
      <c r="D55" s="70"/>
      <c r="E55" s="70"/>
      <c r="F55" s="71"/>
      <c r="G55" s="71"/>
      <c r="H55" s="72"/>
    </row>
    <row r="56" spans="1:8" ht="15">
      <c r="A56" s="69"/>
      <c r="B56" s="70"/>
      <c r="C56" s="70"/>
      <c r="D56" s="70"/>
      <c r="E56" s="70"/>
      <c r="F56" s="71"/>
      <c r="G56" s="71"/>
      <c r="H56" s="72"/>
    </row>
    <row r="57" spans="1:8" ht="15">
      <c r="A57" s="69"/>
      <c r="B57" s="70"/>
      <c r="C57" s="70"/>
      <c r="D57" s="70"/>
      <c r="E57" s="70"/>
      <c r="F57" s="71"/>
      <c r="G57" s="71"/>
      <c r="H57" s="72"/>
    </row>
    <row r="58" spans="1:8" ht="15">
      <c r="A58" s="69"/>
      <c r="B58" s="70"/>
      <c r="C58" s="70"/>
      <c r="D58" s="70"/>
      <c r="E58" s="70"/>
      <c r="F58" s="71"/>
      <c r="G58" s="71"/>
      <c r="H58" s="72"/>
    </row>
    <row r="59" spans="1:8" ht="15">
      <c r="A59" s="69"/>
      <c r="B59" s="70"/>
      <c r="C59" s="70"/>
      <c r="D59" s="70"/>
      <c r="E59" s="70"/>
      <c r="F59" s="71"/>
      <c r="G59" s="71"/>
      <c r="H59" s="72"/>
    </row>
    <row r="60" spans="1:8" ht="15">
      <c r="A60" s="69" t="s">
        <v>35</v>
      </c>
      <c r="B60" s="73"/>
      <c r="C60" s="70"/>
      <c r="D60" s="70"/>
      <c r="E60" s="70"/>
      <c r="F60" s="71"/>
      <c r="G60" s="71"/>
      <c r="H60" s="72"/>
    </row>
    <row r="61" spans="1:8" ht="15">
      <c r="A61" s="69"/>
      <c r="B61" s="70"/>
      <c r="C61" s="70"/>
      <c r="D61" s="70"/>
      <c r="E61" s="70"/>
      <c r="F61" s="71"/>
      <c r="G61" s="71"/>
      <c r="H61" s="72"/>
    </row>
    <row r="62" spans="1:8" ht="15">
      <c r="A62" s="69"/>
      <c r="B62" s="70"/>
      <c r="C62" s="70"/>
      <c r="D62" s="70"/>
      <c r="E62" s="70"/>
      <c r="F62" s="71"/>
      <c r="G62" s="71"/>
      <c r="H62" s="72"/>
    </row>
    <row r="63" spans="1:8" ht="15">
      <c r="A63" s="69"/>
      <c r="B63" s="70"/>
      <c r="C63" s="70"/>
      <c r="D63" s="70"/>
      <c r="E63" s="70"/>
      <c r="F63" s="71"/>
      <c r="G63" s="71"/>
      <c r="H63" s="72"/>
    </row>
    <row r="64" spans="1:8" ht="15">
      <c r="A64" s="69"/>
      <c r="B64" s="70"/>
      <c r="C64" s="70"/>
      <c r="D64" s="70"/>
      <c r="E64" s="70"/>
      <c r="F64" s="71"/>
      <c r="G64" s="71"/>
      <c r="H64" s="72"/>
    </row>
    <row r="65" spans="1:8" ht="15">
      <c r="A65" s="69"/>
      <c r="B65" s="70"/>
      <c r="C65" s="70"/>
      <c r="D65" s="70"/>
      <c r="E65" s="70"/>
      <c r="F65" s="71"/>
      <c r="G65" s="71"/>
      <c r="H65" s="72"/>
    </row>
    <row r="66" spans="1:8" ht="15">
      <c r="A66" s="69"/>
      <c r="B66" s="70"/>
      <c r="C66" s="70"/>
      <c r="D66" s="70"/>
      <c r="E66" s="70"/>
      <c r="F66" s="71"/>
      <c r="G66" s="71"/>
      <c r="H66" s="72"/>
    </row>
    <row r="67" spans="1:8" ht="15">
      <c r="A67" s="69"/>
      <c r="B67" s="70"/>
      <c r="C67" s="70"/>
      <c r="D67" s="70"/>
      <c r="E67" s="70"/>
      <c r="F67" s="71"/>
      <c r="G67" s="71"/>
      <c r="H67" s="72"/>
    </row>
    <row r="68" spans="1:8" ht="15">
      <c r="A68" s="69" t="s">
        <v>36</v>
      </c>
      <c r="B68" s="73"/>
      <c r="C68" s="70"/>
      <c r="D68" s="70"/>
      <c r="E68" s="70"/>
      <c r="F68" s="71"/>
      <c r="G68" s="71"/>
      <c r="H68" s="72"/>
    </row>
    <row r="69" spans="1:8" ht="15">
      <c r="A69" s="69"/>
      <c r="B69" s="70"/>
      <c r="C69" s="70"/>
      <c r="D69" s="70"/>
      <c r="E69" s="70"/>
      <c r="F69" s="71"/>
      <c r="G69" s="71"/>
      <c r="H69" s="72"/>
    </row>
    <row r="70" spans="1:8" ht="15">
      <c r="A70" s="69"/>
      <c r="B70" s="70"/>
      <c r="C70" s="70"/>
      <c r="D70" s="70"/>
      <c r="E70" s="70"/>
      <c r="F70" s="71"/>
      <c r="G70" s="71"/>
      <c r="H70" s="72"/>
    </row>
    <row r="71" spans="1:8" ht="15">
      <c r="A71" s="69"/>
      <c r="B71" s="70"/>
      <c r="C71" s="70"/>
      <c r="D71" s="70"/>
      <c r="E71" s="70"/>
      <c r="F71" s="71"/>
      <c r="G71" s="71"/>
      <c r="H71" s="72"/>
    </row>
    <row r="72" spans="1:8" ht="15">
      <c r="A72" s="69"/>
      <c r="B72" s="70"/>
      <c r="C72" s="70"/>
      <c r="D72" s="70"/>
      <c r="E72" s="70"/>
      <c r="F72" s="71"/>
      <c r="G72" s="71"/>
      <c r="H72" s="72"/>
    </row>
    <row r="73" spans="1:8" ht="15">
      <c r="A73" s="69"/>
      <c r="B73" s="70"/>
      <c r="C73" s="70"/>
      <c r="D73" s="70"/>
      <c r="E73" s="70"/>
      <c r="F73" s="71"/>
      <c r="G73" s="71"/>
      <c r="H73" s="72"/>
    </row>
    <row r="74" spans="1:8" ht="15">
      <c r="A74" s="69"/>
      <c r="B74" s="70"/>
      <c r="C74" s="70"/>
      <c r="D74" s="70"/>
      <c r="E74" s="70"/>
      <c r="F74" s="71"/>
      <c r="G74" s="71"/>
      <c r="H74" s="72"/>
    </row>
    <row r="75" spans="1:8" ht="15">
      <c r="A75" s="69" t="s">
        <v>37</v>
      </c>
      <c r="B75" s="73"/>
      <c r="C75" s="70"/>
      <c r="D75" s="70"/>
      <c r="E75" s="70"/>
      <c r="F75" s="71"/>
      <c r="G75" s="71"/>
      <c r="H75" s="72"/>
    </row>
    <row r="76" spans="1:8" ht="15">
      <c r="A76" s="69"/>
      <c r="B76" s="70"/>
      <c r="C76" s="70"/>
      <c r="D76" s="70"/>
      <c r="E76" s="70"/>
      <c r="F76" s="71"/>
      <c r="G76" s="71"/>
      <c r="H76" s="72"/>
    </row>
    <row r="77" spans="1:8" ht="15">
      <c r="A77" s="69"/>
      <c r="B77" s="70"/>
      <c r="C77" s="70"/>
      <c r="D77" s="70"/>
      <c r="E77" s="70"/>
      <c r="F77" s="71"/>
      <c r="G77" s="71"/>
      <c r="H77" s="72"/>
    </row>
    <row r="78" spans="1:8" ht="15">
      <c r="A78" s="69"/>
      <c r="B78" s="70"/>
      <c r="C78" s="70"/>
      <c r="D78" s="70"/>
      <c r="E78" s="70"/>
      <c r="F78" s="71"/>
      <c r="G78" s="71"/>
      <c r="H78" s="72"/>
    </row>
    <row r="79" spans="1:8" ht="15">
      <c r="A79" s="69"/>
      <c r="B79" s="70"/>
      <c r="C79" s="70"/>
      <c r="D79" s="70"/>
      <c r="E79" s="70"/>
      <c r="F79" s="71"/>
      <c r="G79" s="71"/>
      <c r="H79" s="72"/>
    </row>
    <row r="80" spans="1:8" ht="15">
      <c r="A80" s="69"/>
      <c r="B80" s="70"/>
      <c r="C80" s="70"/>
      <c r="D80" s="70"/>
      <c r="E80" s="70"/>
      <c r="F80" s="71"/>
      <c r="G80" s="71"/>
      <c r="H80" s="72"/>
    </row>
    <row r="81" spans="1:8" ht="15">
      <c r="A81" s="69"/>
      <c r="B81" s="70"/>
      <c r="C81" s="70"/>
      <c r="D81" s="70"/>
      <c r="E81" s="70"/>
      <c r="F81" s="71"/>
      <c r="G81" s="71"/>
      <c r="H81" s="72"/>
    </row>
    <row r="82" spans="1:8" ht="15">
      <c r="A82" s="69"/>
      <c r="B82" s="70"/>
      <c r="C82" s="70"/>
      <c r="D82" s="70"/>
      <c r="E82" s="70"/>
      <c r="F82" s="71"/>
      <c r="G82" s="71"/>
      <c r="H82" s="72"/>
    </row>
    <row r="83" spans="1:8" ht="15.75" thickBot="1">
      <c r="A83" s="74"/>
      <c r="B83" s="75"/>
      <c r="C83" s="75"/>
      <c r="D83" s="75"/>
      <c r="E83" s="75"/>
      <c r="F83" s="76"/>
      <c r="G83" s="76"/>
      <c r="H83" s="77"/>
    </row>
    <row r="84" spans="1:8" ht="15">
      <c r="A84" s="80" t="s">
        <v>42</v>
      </c>
      <c r="B84" s="83"/>
      <c r="C84" s="84"/>
      <c r="D84" s="84"/>
      <c r="E84" s="84"/>
      <c r="F84" s="84"/>
      <c r="G84" s="84"/>
      <c r="H84" s="85"/>
    </row>
    <row r="85" spans="1:8" ht="31.5" customHeight="1">
      <c r="A85" s="81"/>
      <c r="B85" s="86"/>
      <c r="C85" s="87"/>
      <c r="D85" s="87"/>
      <c r="E85" s="87"/>
      <c r="F85" s="87"/>
      <c r="G85" s="87"/>
      <c r="H85" s="88"/>
    </row>
    <row r="86" spans="1:8" ht="15">
      <c r="A86" s="81"/>
      <c r="B86" s="86"/>
      <c r="C86" s="87"/>
      <c r="D86" s="87"/>
      <c r="E86" s="87"/>
      <c r="F86" s="87"/>
      <c r="G86" s="87"/>
      <c r="H86" s="88"/>
    </row>
    <row r="87" spans="1:8" ht="15">
      <c r="A87" s="81"/>
      <c r="B87" s="86"/>
      <c r="C87" s="87"/>
      <c r="D87" s="87"/>
      <c r="E87" s="87"/>
      <c r="F87" s="87"/>
      <c r="G87" s="87"/>
      <c r="H87" s="88"/>
    </row>
    <row r="88" spans="1:8" ht="15">
      <c r="A88" s="81"/>
      <c r="B88" s="86"/>
      <c r="C88" s="87"/>
      <c r="D88" s="87"/>
      <c r="E88" s="87"/>
      <c r="F88" s="87"/>
      <c r="G88" s="87"/>
      <c r="H88" s="88"/>
    </row>
    <row r="89" spans="1:8" ht="15">
      <c r="A89" s="81"/>
      <c r="B89" s="86"/>
      <c r="C89" s="87"/>
      <c r="D89" s="87"/>
      <c r="E89" s="87"/>
      <c r="F89" s="87"/>
      <c r="G89" s="87"/>
      <c r="H89" s="88"/>
    </row>
    <row r="90" spans="1:8" ht="15">
      <c r="A90" s="81"/>
      <c r="B90" s="86"/>
      <c r="C90" s="87"/>
      <c r="D90" s="87"/>
      <c r="E90" s="87"/>
      <c r="F90" s="87"/>
      <c r="G90" s="87"/>
      <c r="H90" s="88"/>
    </row>
    <row r="91" spans="1:8" ht="15">
      <c r="A91" s="82"/>
      <c r="B91" s="89"/>
      <c r="C91" s="90"/>
      <c r="D91" s="90"/>
      <c r="E91" s="90"/>
      <c r="F91" s="90"/>
      <c r="G91" s="90"/>
      <c r="H91" s="91"/>
    </row>
    <row r="92" spans="1:8" ht="15">
      <c r="A92" s="92" t="s">
        <v>43</v>
      </c>
      <c r="B92" s="93"/>
      <c r="C92" s="94"/>
      <c r="D92" s="94"/>
      <c r="E92" s="94"/>
      <c r="F92" s="94"/>
      <c r="G92" s="94"/>
      <c r="H92" s="95"/>
    </row>
    <row r="93" spans="1:8" ht="15">
      <c r="A93" s="81"/>
      <c r="B93" s="96"/>
      <c r="C93" s="97"/>
      <c r="D93" s="97"/>
      <c r="E93" s="97"/>
      <c r="F93" s="97"/>
      <c r="G93" s="97"/>
      <c r="H93" s="98"/>
    </row>
    <row r="94" spans="1:8" ht="15">
      <c r="A94" s="81"/>
      <c r="B94" s="96"/>
      <c r="C94" s="97"/>
      <c r="D94" s="97"/>
      <c r="E94" s="97"/>
      <c r="F94" s="97"/>
      <c r="G94" s="97"/>
      <c r="H94" s="98"/>
    </row>
    <row r="95" spans="1:8" ht="15">
      <c r="A95" s="81"/>
      <c r="B95" s="96"/>
      <c r="C95" s="97"/>
      <c r="D95" s="97"/>
      <c r="E95" s="97"/>
      <c r="F95" s="97"/>
      <c r="G95" s="97"/>
      <c r="H95" s="98"/>
    </row>
    <row r="96" spans="1:8" ht="15">
      <c r="A96" s="81"/>
      <c r="B96" s="96"/>
      <c r="C96" s="97"/>
      <c r="D96" s="97"/>
      <c r="E96" s="97"/>
      <c r="F96" s="97"/>
      <c r="G96" s="97"/>
      <c r="H96" s="98"/>
    </row>
    <row r="97" spans="1:8" ht="15">
      <c r="A97" s="81"/>
      <c r="B97" s="96"/>
      <c r="C97" s="97"/>
      <c r="D97" s="97"/>
      <c r="E97" s="97"/>
      <c r="F97" s="97"/>
      <c r="G97" s="97"/>
      <c r="H97" s="98"/>
    </row>
    <row r="98" spans="1:8" ht="15">
      <c r="A98" s="81"/>
      <c r="B98" s="96"/>
      <c r="C98" s="97"/>
      <c r="D98" s="97"/>
      <c r="E98" s="97"/>
      <c r="F98" s="97"/>
      <c r="G98" s="97"/>
      <c r="H98" s="98"/>
    </row>
    <row r="99" spans="1:8" ht="15">
      <c r="A99" s="81"/>
      <c r="B99" s="96"/>
      <c r="C99" s="97"/>
      <c r="D99" s="97"/>
      <c r="E99" s="97"/>
      <c r="F99" s="97"/>
      <c r="G99" s="97"/>
      <c r="H99" s="98"/>
    </row>
    <row r="100" spans="1:8" ht="15">
      <c r="A100" s="81"/>
      <c r="B100" s="96"/>
      <c r="C100" s="97"/>
      <c r="D100" s="97"/>
      <c r="E100" s="97"/>
      <c r="F100" s="97"/>
      <c r="G100" s="97"/>
      <c r="H100" s="98"/>
    </row>
    <row r="101" spans="1:8" ht="15">
      <c r="A101" s="81"/>
      <c r="B101" s="99"/>
      <c r="C101" s="100"/>
      <c r="D101" s="100"/>
      <c r="E101" s="100"/>
      <c r="F101" s="100"/>
      <c r="G101" s="100"/>
      <c r="H101" s="101"/>
    </row>
    <row r="102" spans="1:8" ht="15">
      <c r="A102" s="102" t="s">
        <v>44</v>
      </c>
      <c r="B102" s="93"/>
      <c r="C102" s="94"/>
      <c r="D102" s="94"/>
      <c r="E102" s="94"/>
      <c r="F102" s="94"/>
      <c r="G102" s="94"/>
      <c r="H102" s="95"/>
    </row>
    <row r="103" spans="1:8" ht="15">
      <c r="A103" s="103"/>
      <c r="B103" s="96"/>
      <c r="C103" s="97"/>
      <c r="D103" s="97"/>
      <c r="E103" s="97"/>
      <c r="F103" s="97"/>
      <c r="G103" s="97"/>
      <c r="H103" s="98"/>
    </row>
    <row r="104" spans="1:8" ht="15">
      <c r="A104" s="103"/>
      <c r="B104" s="96"/>
      <c r="C104" s="97"/>
      <c r="D104" s="97"/>
      <c r="E104" s="97"/>
      <c r="F104" s="97"/>
      <c r="G104" s="97"/>
      <c r="H104" s="98"/>
    </row>
    <row r="105" spans="1:8" ht="15">
      <c r="A105" s="103"/>
      <c r="B105" s="96"/>
      <c r="C105" s="97"/>
      <c r="D105" s="97"/>
      <c r="E105" s="97"/>
      <c r="F105" s="97"/>
      <c r="G105" s="97"/>
      <c r="H105" s="98"/>
    </row>
    <row r="106" spans="1:8" ht="15">
      <c r="A106" s="103"/>
      <c r="B106" s="96"/>
      <c r="C106" s="97"/>
      <c r="D106" s="97"/>
      <c r="E106" s="97"/>
      <c r="F106" s="97"/>
      <c r="G106" s="97"/>
      <c r="H106" s="98"/>
    </row>
    <row r="107" spans="1:8" ht="15">
      <c r="A107" s="103"/>
      <c r="B107" s="96"/>
      <c r="C107" s="97"/>
      <c r="D107" s="97"/>
      <c r="E107" s="97"/>
      <c r="F107" s="97"/>
      <c r="G107" s="97"/>
      <c r="H107" s="98"/>
    </row>
    <row r="108" spans="1:8" ht="15">
      <c r="A108" s="103"/>
      <c r="B108" s="96"/>
      <c r="C108" s="97"/>
      <c r="D108" s="97"/>
      <c r="E108" s="97"/>
      <c r="F108" s="97"/>
      <c r="G108" s="97"/>
      <c r="H108" s="98"/>
    </row>
    <row r="109" spans="1:8" ht="15">
      <c r="A109" s="103"/>
      <c r="B109" s="96"/>
      <c r="C109" s="97"/>
      <c r="D109" s="97"/>
      <c r="E109" s="97"/>
      <c r="F109" s="97"/>
      <c r="G109" s="97"/>
      <c r="H109" s="98"/>
    </row>
    <row r="110" spans="1:8" ht="15">
      <c r="A110" s="103"/>
      <c r="B110" s="96"/>
      <c r="C110" s="97"/>
      <c r="D110" s="97"/>
      <c r="E110" s="97"/>
      <c r="F110" s="97"/>
      <c r="G110" s="97"/>
      <c r="H110" s="98"/>
    </row>
    <row r="111" spans="1:8" ht="15">
      <c r="A111" s="103"/>
      <c r="B111" s="96"/>
      <c r="C111" s="97"/>
      <c r="D111" s="97"/>
      <c r="E111" s="97"/>
      <c r="F111" s="97"/>
      <c r="G111" s="97"/>
      <c r="H111" s="98"/>
    </row>
    <row r="112" spans="1:8" ht="15">
      <c r="A112" s="104"/>
      <c r="B112" s="99"/>
      <c r="C112" s="100"/>
      <c r="D112" s="100"/>
      <c r="E112" s="100"/>
      <c r="F112" s="100"/>
      <c r="G112" s="100"/>
      <c r="H112" s="101"/>
    </row>
    <row r="123" spans="1:8" ht="31.5">
      <c r="A123" s="78" t="s">
        <v>39</v>
      </c>
      <c r="B123" s="79"/>
      <c r="C123" s="79"/>
      <c r="D123" s="79"/>
      <c r="E123" s="79"/>
      <c r="F123" s="79"/>
      <c r="G123" s="79"/>
      <c r="H123" s="79"/>
    </row>
  </sheetData>
  <mergeCells count="26">
    <mergeCell ref="A75:A83"/>
    <mergeCell ref="B75:H83"/>
    <mergeCell ref="A123:H123"/>
    <mergeCell ref="A84:A91"/>
    <mergeCell ref="B84:H91"/>
    <mergeCell ref="A92:A101"/>
    <mergeCell ref="B92:H101"/>
    <mergeCell ref="A102:A112"/>
    <mergeCell ref="B102:H112"/>
    <mergeCell ref="A52:A59"/>
    <mergeCell ref="B52:H59"/>
    <mergeCell ref="A60:A67"/>
    <mergeCell ref="B60:H67"/>
    <mergeCell ref="A68:A74"/>
    <mergeCell ref="B68:H74"/>
    <mergeCell ref="A3:H10"/>
    <mergeCell ref="B49:H49"/>
    <mergeCell ref="A50:A51"/>
    <mergeCell ref="B50:H51"/>
    <mergeCell ref="A45:B45"/>
    <mergeCell ref="C45:D45"/>
    <mergeCell ref="A46:B46"/>
    <mergeCell ref="C46:D46"/>
    <mergeCell ref="A47:B47"/>
    <mergeCell ref="C47:D47"/>
    <mergeCell ref="A48:D4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Hnaníčková Barbora</cp:lastModifiedBy>
  <dcterms:created xsi:type="dcterms:W3CDTF">2011-07-13T14:14:40Z</dcterms:created>
  <dcterms:modified xsi:type="dcterms:W3CDTF">2016-04-12T10:43:03Z</dcterms:modified>
  <cp:category/>
  <cp:version/>
  <cp:contentType/>
  <cp:contentStatus/>
</cp:coreProperties>
</file>