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FRRMS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8" i="1" l="1"/>
  <c r="K12" i="1"/>
  <c r="J5" i="1"/>
  <c r="K5" i="1" s="1"/>
  <c r="J6" i="1"/>
  <c r="K6" i="1" s="1"/>
  <c r="J7" i="1"/>
  <c r="K7" i="1" s="1"/>
  <c r="J8" i="1"/>
  <c r="J9" i="1"/>
  <c r="K9" i="1" s="1"/>
  <c r="J10" i="1"/>
  <c r="K10" i="1" s="1"/>
  <c r="J11" i="1"/>
  <c r="K11" i="1" s="1"/>
  <c r="J12" i="1"/>
  <c r="J13" i="1"/>
  <c r="K13" i="1" s="1"/>
  <c r="I5" i="1"/>
  <c r="I6" i="1"/>
  <c r="I7" i="1"/>
  <c r="I8" i="1"/>
  <c r="I9" i="1"/>
  <c r="I10" i="1"/>
  <c r="I11" i="1"/>
  <c r="I12" i="1"/>
  <c r="I13" i="1"/>
  <c r="I4" i="1"/>
  <c r="J4" i="1"/>
  <c r="K4" i="1" s="1"/>
  <c r="K14" i="1" l="1"/>
  <c r="J14" i="1"/>
</calcChain>
</file>

<file path=xl/sharedStrings.xml><?xml version="1.0" encoding="utf-8"?>
<sst xmlns="http://schemas.openxmlformats.org/spreadsheetml/2006/main" count="54" uniqueCount="43">
  <si>
    <t>Položka</t>
  </si>
  <si>
    <t>Specifikace</t>
  </si>
  <si>
    <t>ks</t>
  </si>
  <si>
    <t>Propisovací tužka</t>
  </si>
  <si>
    <t>Barevné lepící lístky</t>
  </si>
  <si>
    <t>Hliníkový otvírák</t>
  </si>
  <si>
    <t>přívěšek na klíče ve tvaru ryby</t>
  </si>
  <si>
    <t>Balzám na rty</t>
  </si>
  <si>
    <t>růžová</t>
  </si>
  <si>
    <t>Šnůrka na krk</t>
  </si>
  <si>
    <t>Bezpečnostní reflexní páska</t>
  </si>
  <si>
    <t>přírodní</t>
  </si>
  <si>
    <t>Souprava kuličkového pera a mikrotužky v dřevěné kazetě</t>
  </si>
  <si>
    <t>Papírová taška z recykl. papíru</t>
  </si>
  <si>
    <t>Zrcátko</t>
  </si>
  <si>
    <t>Černý text</t>
  </si>
  <si>
    <t>Bílý text - na jedné straně logo FRRMS na druhé straně logo MENDELU</t>
  </si>
  <si>
    <t>Bílý text - loga MENDELU a FRRMS + www.frdis.com + facebook.com/FRRMS</t>
  </si>
  <si>
    <t>Bílý nebo černý text</t>
  </si>
  <si>
    <t>Barva</t>
  </si>
  <si>
    <t>Reklamní hořká čokoláda square</t>
  </si>
  <si>
    <t>různé barvy</t>
  </si>
  <si>
    <t>Loga - bílý text</t>
  </si>
  <si>
    <t>Loga - černý text</t>
  </si>
  <si>
    <t>Černý nebo bílý text</t>
  </si>
  <si>
    <t>s klipem a dvěma koncovkami</t>
  </si>
  <si>
    <t>Logo MENDELU a FRRMS dle JVS - anglicky</t>
  </si>
  <si>
    <t>Orientační obrázek</t>
  </si>
  <si>
    <t>Soubor barev v obálce</t>
  </si>
  <si>
    <t>kulaté otevíratelné</t>
  </si>
  <si>
    <t>čtvercový tvar (5 g)</t>
  </si>
  <si>
    <t>na velikost A4</t>
  </si>
  <si>
    <t>cena celkem bez DPH</t>
  </si>
  <si>
    <t>cena celkem včetně DPH</t>
  </si>
  <si>
    <t>Příloha č. 2 - propagační předměty FRRMS</t>
  </si>
  <si>
    <t>Celková nabídková cena v Kč bez DPH:</t>
  </si>
  <si>
    <t>Celková výše DPH v Kč:</t>
  </si>
  <si>
    <t>Celková nabídková cena v Kč včetně DPH:</t>
  </si>
  <si>
    <t>celkem</t>
  </si>
  <si>
    <t>Nejvyšší přípustná cena za tuto část je 37.750,- Kč bez DPH.</t>
  </si>
  <si>
    <t>cena za 1 ks v Kč bez DPH</t>
  </si>
  <si>
    <t>cena za 1 ks v Kč včetně DPH</t>
  </si>
  <si>
    <t>*Uchazeč vyplní žlutě označené buňky.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</si>
</sst>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1" fillId="0" borderId="0" xfId="1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Alignment="1"/>
    <xf numFmtId="0" fontId="0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3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2" fontId="8" fillId="2" borderId="6" xfId="0" applyNumberFormat="1" applyFont="1" applyFill="1" applyBorder="1" applyAlignment="1">
      <alignment horizontal="right"/>
    </xf>
    <xf numFmtId="2" fontId="8" fillId="2" borderId="7" xfId="0" applyNumberFormat="1" applyFont="1" applyFill="1" applyBorder="1" applyAlignment="1">
      <alignment horizontal="right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BE28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32719</xdr:colOff>
      <xdr:row>7</xdr:row>
      <xdr:rowOff>136495</xdr:rowOff>
    </xdr:from>
    <xdr:to>
      <xdr:col>3</xdr:col>
      <xdr:colOff>983034</xdr:colOff>
      <xdr:row>8</xdr:row>
      <xdr:rowOff>700993</xdr:rowOff>
    </xdr:to>
    <xdr:pic>
      <xdr:nvPicPr>
        <xdr:cNvPr id="18" name="Obrázek 17" descr="Růžová šňůrka na krk s klipem a dvěma koncovkam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682816">
          <a:off x="4509469" y="2430433"/>
          <a:ext cx="950315" cy="929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454707</xdr:colOff>
      <xdr:row>20</xdr:row>
      <xdr:rowOff>23811</xdr:rowOff>
    </xdr:from>
    <xdr:to>
      <xdr:col>3</xdr:col>
      <xdr:colOff>735327</xdr:colOff>
      <xdr:row>25</xdr:row>
      <xdr:rowOff>151311</xdr:rowOff>
    </xdr:to>
    <xdr:pic>
      <xdr:nvPicPr>
        <xdr:cNvPr id="6" name="Obrázek 5"/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488" y="9846467"/>
          <a:ext cx="161412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806138</xdr:colOff>
      <xdr:row>18</xdr:row>
      <xdr:rowOff>526671</xdr:rowOff>
    </xdr:from>
    <xdr:to>
      <xdr:col>8</xdr:col>
      <xdr:colOff>404135</xdr:colOff>
      <xdr:row>24</xdr:row>
      <xdr:rowOff>82671</xdr:rowOff>
    </xdr:to>
    <xdr:pic>
      <xdr:nvPicPr>
        <xdr:cNvPr id="7" name="Obrázek 6"/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01" y="9587327"/>
          <a:ext cx="1622059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6509</xdr:colOff>
      <xdr:row>19</xdr:row>
      <xdr:rowOff>140049</xdr:rowOff>
    </xdr:from>
    <xdr:to>
      <xdr:col>5</xdr:col>
      <xdr:colOff>398254</xdr:colOff>
      <xdr:row>23</xdr:row>
      <xdr:rowOff>182218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509" y="4108799"/>
          <a:ext cx="1034683" cy="8041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11906</xdr:rowOff>
    </xdr:from>
    <xdr:to>
      <xdr:col>2</xdr:col>
      <xdr:colOff>1811</xdr:colOff>
      <xdr:row>25</xdr:row>
      <xdr:rowOff>139406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34562"/>
          <a:ext cx="1299592" cy="1080000"/>
        </a:xfrm>
        <a:prstGeom prst="rect">
          <a:avLst/>
        </a:prstGeom>
      </xdr:spPr>
    </xdr:pic>
    <xdr:clientData/>
  </xdr:twoCellAnchor>
  <xdr:twoCellAnchor editAs="oneCell">
    <xdr:from>
      <xdr:col>3</xdr:col>
      <xdr:colOff>38831</xdr:colOff>
      <xdr:row>5</xdr:row>
      <xdr:rowOff>71437</xdr:rowOff>
    </xdr:from>
    <xdr:to>
      <xdr:col>3</xdr:col>
      <xdr:colOff>1085850</xdr:colOff>
      <xdr:row>5</xdr:row>
      <xdr:rowOff>412030</xdr:rowOff>
    </xdr:to>
    <xdr:pic>
      <xdr:nvPicPr>
        <xdr:cNvPr id="12" name="Obrázek 11" descr="http://www.suvenyry.com/img/IMI/6010730PB2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5581" y="1738312"/>
          <a:ext cx="1047019" cy="340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119063</xdr:colOff>
      <xdr:row>3</xdr:row>
      <xdr:rowOff>293689</xdr:rowOff>
    </xdr:from>
    <xdr:to>
      <xdr:col>3</xdr:col>
      <xdr:colOff>936624</xdr:colOff>
      <xdr:row>4</xdr:row>
      <xdr:rowOff>346074</xdr:rowOff>
    </xdr:to>
    <xdr:pic>
      <xdr:nvPicPr>
        <xdr:cNvPr id="15" name="Obrázek 14" descr="http://www.darkyhk.cz/_obchody/laserscript.shop5.cz/prilohy/28/magda-barevne-lepici-papirky-28-listku-barva-v-pap-2.jpg.big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5813" y="1579564"/>
          <a:ext cx="817561" cy="354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179351</xdr:colOff>
      <xdr:row>5</xdr:row>
      <xdr:rowOff>404818</xdr:rowOff>
    </xdr:from>
    <xdr:to>
      <xdr:col>3</xdr:col>
      <xdr:colOff>809625</xdr:colOff>
      <xdr:row>6</xdr:row>
      <xdr:rowOff>222538</xdr:rowOff>
    </xdr:to>
    <xdr:pic>
      <xdr:nvPicPr>
        <xdr:cNvPr id="16" name="Obrázek 15" descr="http://www.czechimage.cz/pictures/15070036-11-hi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45" r="39448"/>
        <a:stretch/>
      </xdr:blipFill>
      <xdr:spPr bwMode="auto">
        <a:xfrm rot="5400000">
          <a:off x="4844096" y="1883698"/>
          <a:ext cx="254283" cy="630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206376</xdr:colOff>
      <xdr:row>6</xdr:row>
      <xdr:rowOff>277813</xdr:rowOff>
    </xdr:from>
    <xdr:to>
      <xdr:col>3</xdr:col>
      <xdr:colOff>817563</xdr:colOff>
      <xdr:row>8</xdr:row>
      <xdr:rowOff>59282</xdr:rowOff>
    </xdr:to>
    <xdr:pic>
      <xdr:nvPicPr>
        <xdr:cNvPr id="17" name="Obrázek 16" descr="http://www.inetprint.cz/images/catalog/RP_D92122-TL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126" y="2381251"/>
          <a:ext cx="611187" cy="440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153371</xdr:colOff>
      <xdr:row>9</xdr:row>
      <xdr:rowOff>99218</xdr:rowOff>
    </xdr:from>
    <xdr:to>
      <xdr:col>3</xdr:col>
      <xdr:colOff>993778</xdr:colOff>
      <xdr:row>9</xdr:row>
      <xdr:rowOff>667544</xdr:rowOff>
    </xdr:to>
    <xdr:pic>
      <xdr:nvPicPr>
        <xdr:cNvPr id="19" name="Obrázek 18" descr="http://www.darkyproreklamu.cz/data/Images/eshopproducts/big/tork_cokoladka_3_133475658934.687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652" y="3790156"/>
          <a:ext cx="840407" cy="568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537369</xdr:colOff>
      <xdr:row>9</xdr:row>
      <xdr:rowOff>1023946</xdr:rowOff>
    </xdr:from>
    <xdr:to>
      <xdr:col>3</xdr:col>
      <xdr:colOff>1099344</xdr:colOff>
      <xdr:row>11</xdr:row>
      <xdr:rowOff>71447</xdr:rowOff>
    </xdr:to>
    <xdr:pic>
      <xdr:nvPicPr>
        <xdr:cNvPr id="21" name="Obrázek 20" descr="Reflexní pásek bezpečnostní - růžový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64" r="19736"/>
        <a:stretch/>
      </xdr:blipFill>
      <xdr:spPr bwMode="auto">
        <a:xfrm rot="5400000">
          <a:off x="3223419" y="5231615"/>
          <a:ext cx="452438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11</xdr:row>
      <xdr:rowOff>304800</xdr:rowOff>
    </xdr:to>
    <xdr:sp macro="" textlink="">
      <xdr:nvSpPr>
        <xdr:cNvPr id="1037" name="AutoShape 13" descr="Image result for Papírová taška z recykl. papíru"/>
        <xdr:cNvSpPr>
          <a:spLocks noChangeAspect="1" noChangeArrowheads="1"/>
        </xdr:cNvSpPr>
      </xdr:nvSpPr>
      <xdr:spPr bwMode="auto">
        <a:xfrm>
          <a:off x="4476750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039" name="AutoShape 15" descr="Image result for Papírová taška z recykl. papíru"/>
        <xdr:cNvSpPr>
          <a:spLocks noChangeAspect="1" noChangeArrowheads="1"/>
        </xdr:cNvSpPr>
      </xdr:nvSpPr>
      <xdr:spPr bwMode="auto">
        <a:xfrm>
          <a:off x="2486025" y="441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1040" name="AutoShape 16" descr="data:image/jpeg;base64,/9j/4AAQSkZJRgABAQAAAQABAAD/2wCEAAkGBw8PDw8PDw8NDw8PDQ0NDw8PDQ8PDQ0NFREWFhURFRUYHSggGBolHRUVITEhJSkrLi4uFx8zODMtNygtLisBCgoKDg0OFxANFislHR8rNysrKystLS0rKystKy0tMSsrLSstKystLS0tLSstKy0tKy0rKy0tLS0rLS0rLS03K//AABEIARMAtwMBIgACEQEDEQH/xAAaAAEBAAMBAQAAAAAAAAAAAAAAAQIDBAUG/8QANxAAAgIBAQUFBgQFBQAAAAAAAAECEQMhBAUSMUFhcYGRsSIyUXKhwQYTM1IjQmKi0RRDguHw/8QAGQEBAAMBAQAAAAAAAAAAAAAAAAEDBAIF/8QAIBEBAQACAgIDAQEAAAAAAAAAAAECAxEyEjEEIUFRIv/aAAwDAQACEQMRAD8A9wAHKFBABQQAUgAFIAAAAAAAAQAAAAIASABCBQQEilsgIGQMQBkDGxYGQISwMiCyWBQQAUEAAEFgUEJYFBLACwQAUgBIyBiWyBRZABSmNgCggsCggsCgxsAZWQgAtggApASwKCWAFiyAACADIpiVAUEAFBABQQAUEASACwgBBYFBAAsEAFICWBQSwAKYgDMELYAEAFsABIVK9PjoQ6d347mn0im/HoRllxLU4zm8MoYIxlGM61g27dRWulP46PzR0Pd8Je7Jrykj5bfO+8mHbJQn+hN44wlekEkottdVd9x6X5+SP8qfbB8LMkyz9/bTcMZ/Ho5N2ZFy4Zdzp/U5smCcfejJeGhjj3s1o3Jdk439eZ3Yd73zSfyy18mdTdXN1R55D13nwT96KT7Y8L8zn2rZI8LljvRXo+JV1LZun7HF1X8rgFkJZaqZEsgApCCwhSCyAUEAGwEKEgAAAG/Fs6nF3ad6SXNHGzPxx5dYY+V4aDv2dxw4smZ3XBxtdPZi3p3nkbRgzY3rHjj+6Cf1XQ7fxHn/ACNjcU6k4cOj7Lf1oybN3nPTVhq8b7ePvLFj2zA+GuNJyh2utY+Jx7n3tWHgnrkxezrzlD+V965PuPn91bxljaTelnuTeLIlLhfG3zUvZevVFfllj+r7hL9WPaw7UpK2mr8UV4scui/4uvQ4sefSmrXZob8OWF/DvR1PkW9pKpujjreG1YJL3Mk12P2kevuTHPhySnwvkk4qtFq7+hwY43yf1PWcXDBXJteNyJuWFn+Zwjxyl+7y8LZtrx5lKWN6KTTXJxd8mjceXCH5O1Nco514cfR+drxR6V61pa5rqjVqzmUZ9mFxqgELVakAAEAAAADaAVAYgyJQA7djXs+JxHfs3uoo+R1W6ezdFmna9lx5ouOSCnF2tel86fNG1BGNqfJ7f+B8bbeDNLG+ajNcce69H6nLH8PbXjVVDJTv2J/aVH2zMSb9upnY+O4ZwVZISg/6k19TOGU+wdVr5M4c2wYZf7cPBcPoV3B35/1wbA+OUY/uaR7W+M/DwxXS2+7p9zn2PYseKanFO1ejdrVGvb8cpzck0k0kk70oSWRzbLXl70Ucyi4ySnCVqv8A3xSZ5+zbPmlkeTJ7LT9mpLXt7jvxbsa47aVu01ejOfDtA+0vThdamRo2fJxWbj0tOVuEtYNskyvAACxWEKAICgDaEUAAUASjux6Rj3I4jvXQzfI9Rfo/WSCCDMy8DQTDAjNczazXkCRs0TZtZqYGjM6TfY/Q+Yi6Ppdt/Tm/6Zeh8yyHWL091yty7Ej0DzNy+9P5V6nqtG7R0jHu71iQyIWqkAAAEsAdABQIDKhQES1O5nJjWq70djMvyPcaNHqrFmLZUEjMvZIxsyswskEa8rNqNUlqA6GlvU3M0xjbA594/pT+VnzEuZ9VvSNYJ9vCv7kfLziQ6jv3H70/lXqeuzyNxe9k+WPqz12btPSMe7vWLMWZMxbLVSEZGSwLYMWwB2AllTApTGygbMPvI6Tnwe95m8yfI7NOnqyCBj1KFrNmIFhKSZqlIzlqTgA1PU2Y40ZKIA4d+P8Ag984r7/Y+eZ7u/3/AA4L4zvyT/yeEyEx1blVTyd0fVnqtnlbqftT7o/c9ByN2npGPd3rNsxbMHIxci1WzbMbMHIxcgNlg1cQA9IpCgACgbdmWvgb2adnWrN3E+uvaYt3dq1dVshVqKKlgY2Vs1tgZMnEYksJbEyGKYTCHmfiB6Yl879Dx3yPU39K5QXwi35v/o8th037C6cu5fc6XkOLFKr8CvKbdPSMm3tXU8hi8hyPIYvIWK3W8hj+Ycv5heMDp4wc/ECR9ELMmjFoILLZCpAb9n6+BvTNGz8vE3RZh29616+sVxQTrtFmDZW7Jy8DHQjZi4oDZwkcTFX0ZeOXVJgThMoxEcke4zil0YS8Hfv6q7MaX1bPOZ374d5pdiiv7UcFBLGb+BhZlMxNmrpGTZ2oQAtVhSFAtgJAD61xMXE3UThJQ53EiOhwMJYgMsPLxNkSYcmOKqdxf7q9nz/yZyj1TTT5NO0zDsl8ry167PGI2a3dlsJlbti0QyerMpgRcgCAUqigjKKA+a3g7y5Pma8tPsczNm05LlN/Gc3/AHM5J9vqHTKbXTUxFg26usZNnagBYxbLFaGyEDZjwnRDEBpjjB1xxglD3yhFQEoySBQLSNUtljrw3Bvm4ur71yfibUU4sdSuZ4ci5OM12+zLz5ehg5pe8pQ+ZaefI7bBVlqxqybLHLDVmTNv+nj09lvrHT6cjH8mS+E+/wBmX+H9Cq6rPSybJ+sAZ6dU49/Lz5FeLyK7LPayWX01oyulfw1DhRr2l1jm/wCiXoQPk5mqas2ZGaE3LSPL4/HuJxxt9JuUntjhld6NNNrX1XYboxbN2DY2d2LZew3YTicMed5vLix4Dpx4DthsxujhO3DjjhN0cR1LEZKAHMsQOqgB1AUAKmWzEEJZplswstgZ2LMbKQllZUzAtkDOzHhS5ad2hLLZHCeWayNc1GS7qZyb14Xim4qfE40oJXxN6dxvswmcXVjXU2WPlobonPXI1FftTvzO/Du+MT05RMHEsxwk9OLlb7aY4YozUUZUKO3JRQAAAAAAIdIACUBQBC2QEJZWDEoFBCkC2LMSjgGzFlZGBgzFmbMWSMWQrQJQgFAAAAICgDoAAAAAQFIEoUgIFKYiwMrBAAAAEZizIxJQxIWSIwABQIBQAEKAN4IAKUACBkAAgASgKCAKASIGUARkYAQxIyAAVAAQIAAAAP/Z"/>
        <xdr:cNvSpPr>
          <a:spLocks noChangeAspect="1" noChangeArrowheads="1"/>
        </xdr:cNvSpPr>
      </xdr:nvSpPr>
      <xdr:spPr bwMode="auto">
        <a:xfrm>
          <a:off x="24860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1273969</xdr:colOff>
      <xdr:row>10</xdr:row>
      <xdr:rowOff>246062</xdr:rowOff>
    </xdr:from>
    <xdr:to>
      <xdr:col>3</xdr:col>
      <xdr:colOff>464345</xdr:colOff>
      <xdr:row>12</xdr:row>
      <xdr:rowOff>92157</xdr:rowOff>
    </xdr:to>
    <xdr:pic>
      <xdr:nvPicPr>
        <xdr:cNvPr id="22" name="Obrázek 21" descr="https://encrypted-tbn1.gstatic.com/images?q=tbn:ANd9GcRogF7t0o1wd7s9KE8cMv35cDyPNelhSVEDtTgUJKtCMSC8jey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4746625"/>
          <a:ext cx="523876" cy="524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269874</xdr:colOff>
      <xdr:row>12</xdr:row>
      <xdr:rowOff>257968</xdr:rowOff>
    </xdr:from>
    <xdr:to>
      <xdr:col>3</xdr:col>
      <xdr:colOff>1033461</xdr:colOff>
      <xdr:row>12</xdr:row>
      <xdr:rowOff>816870</xdr:rowOff>
    </xdr:to>
    <xdr:pic>
      <xdr:nvPicPr>
        <xdr:cNvPr id="23" name="Obrázek 22" descr="http://www.reklamni-predmety-tara.cz/pictures/predmety/category/13979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155" y="5401468"/>
          <a:ext cx="763587" cy="558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87312</xdr:colOff>
      <xdr:row>3</xdr:row>
      <xdr:rowOff>63499</xdr:rowOff>
    </xdr:from>
    <xdr:to>
      <xdr:col>3</xdr:col>
      <xdr:colOff>1081087</xdr:colOff>
      <xdr:row>3</xdr:row>
      <xdr:rowOff>255996</xdr:rowOff>
    </xdr:to>
    <xdr:pic>
      <xdr:nvPicPr>
        <xdr:cNvPr id="24" name="Obrázek 23" descr="http://www.printek3d.cz/uploads/shop_images/800x800x0/1762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062" y="1349374"/>
          <a:ext cx="993775" cy="192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E2896"/>
  </sheetPr>
  <dimension ref="A1:M27"/>
  <sheetViews>
    <sheetView tabSelected="1" zoomScale="80" zoomScaleNormal="80" workbookViewId="0">
      <selection activeCell="J14" sqref="J14"/>
    </sheetView>
  </sheetViews>
  <sheetFormatPr defaultRowHeight="15" x14ac:dyDescent="0.25"/>
  <cols>
    <col min="1" max="1" width="4.42578125" style="1" customWidth="1"/>
    <col min="2" max="2" width="15" style="1" customWidth="1"/>
    <col min="3" max="3" width="20" style="1" customWidth="1"/>
    <col min="4" max="4" width="18.42578125" style="1" customWidth="1"/>
    <col min="5" max="5" width="9.7109375" style="1" customWidth="1"/>
    <col min="6" max="6" width="14.28515625" style="1" customWidth="1"/>
    <col min="7" max="7" width="6.5703125" style="1" customWidth="1"/>
    <col min="8" max="8" width="9.42578125" style="1" customWidth="1"/>
    <col min="9" max="9" width="9.7109375" style="1" customWidth="1"/>
    <col min="10" max="10" width="11.7109375" style="1" customWidth="1"/>
    <col min="11" max="11" width="11.85546875" style="1" customWidth="1"/>
    <col min="12" max="16384" width="9.140625" style="4"/>
  </cols>
  <sheetData>
    <row r="1" spans="1:13" ht="26.25" customHeight="1" x14ac:dyDescent="0.3">
      <c r="A1" s="9" t="s">
        <v>34</v>
      </c>
      <c r="B1" s="9"/>
      <c r="C1" s="3"/>
      <c r="E1" s="4"/>
    </row>
    <row r="2" spans="1:13" ht="24" customHeight="1" thickBot="1" x14ac:dyDescent="0.3">
      <c r="A2" s="37" t="s">
        <v>39</v>
      </c>
      <c r="B2" s="37"/>
      <c r="C2" s="37"/>
      <c r="D2" s="37"/>
      <c r="E2" s="37"/>
      <c r="F2" s="37"/>
    </row>
    <row r="3" spans="1:13" ht="54" customHeight="1" thickBot="1" x14ac:dyDescent="0.3">
      <c r="A3" s="11"/>
      <c r="B3" s="12" t="s">
        <v>0</v>
      </c>
      <c r="C3" s="12" t="s">
        <v>1</v>
      </c>
      <c r="D3" s="12" t="s">
        <v>27</v>
      </c>
      <c r="E3" s="12" t="s">
        <v>19</v>
      </c>
      <c r="F3" s="12" t="s">
        <v>26</v>
      </c>
      <c r="G3" s="13" t="s">
        <v>2</v>
      </c>
      <c r="H3" s="6" t="s">
        <v>40</v>
      </c>
      <c r="I3" s="6" t="s">
        <v>41</v>
      </c>
      <c r="J3" s="7" t="s">
        <v>32</v>
      </c>
      <c r="K3" s="8" t="s">
        <v>33</v>
      </c>
    </row>
    <row r="4" spans="1:13" ht="24" customHeight="1" x14ac:dyDescent="0.25">
      <c r="A4" s="14">
        <v>1</v>
      </c>
      <c r="B4" s="12" t="s">
        <v>3</v>
      </c>
      <c r="C4" s="13"/>
      <c r="D4" s="13"/>
      <c r="E4" s="12" t="s">
        <v>21</v>
      </c>
      <c r="F4" s="12" t="s">
        <v>15</v>
      </c>
      <c r="G4" s="13">
        <v>500</v>
      </c>
      <c r="H4" s="15"/>
      <c r="I4" s="16">
        <f>H4*1.21</f>
        <v>0</v>
      </c>
      <c r="J4" s="16">
        <f>G4*H4</f>
        <v>0</v>
      </c>
      <c r="K4" s="17">
        <f>J4*1.21</f>
        <v>0</v>
      </c>
    </row>
    <row r="5" spans="1:13" ht="28.5" customHeight="1" x14ac:dyDescent="0.25">
      <c r="A5" s="14">
        <v>2</v>
      </c>
      <c r="B5" s="12" t="s">
        <v>4</v>
      </c>
      <c r="C5" s="12" t="s">
        <v>28</v>
      </c>
      <c r="D5" s="12"/>
      <c r="E5" s="12"/>
      <c r="F5" s="12" t="s">
        <v>15</v>
      </c>
      <c r="G5" s="13">
        <v>500</v>
      </c>
      <c r="H5" s="18"/>
      <c r="I5" s="16">
        <f t="shared" ref="I5:I13" si="0">H5*1.21</f>
        <v>0</v>
      </c>
      <c r="J5" s="16">
        <f t="shared" ref="J5:J13" si="1">G5*H5</f>
        <v>0</v>
      </c>
      <c r="K5" s="17">
        <f t="shared" ref="K5:K13" si="2">J5*1.21</f>
        <v>0</v>
      </c>
    </row>
    <row r="6" spans="1:13" ht="34.5" customHeight="1" x14ac:dyDescent="0.25">
      <c r="A6" s="14">
        <v>3</v>
      </c>
      <c r="B6" s="12" t="s">
        <v>5</v>
      </c>
      <c r="C6" s="12" t="s">
        <v>6</v>
      </c>
      <c r="D6" s="12"/>
      <c r="E6" s="12" t="s">
        <v>21</v>
      </c>
      <c r="F6" s="12" t="s">
        <v>24</v>
      </c>
      <c r="G6" s="13">
        <v>500</v>
      </c>
      <c r="H6" s="18"/>
      <c r="I6" s="16">
        <f t="shared" si="0"/>
        <v>0</v>
      </c>
      <c r="J6" s="16">
        <f t="shared" si="1"/>
        <v>0</v>
      </c>
      <c r="K6" s="17">
        <f t="shared" si="2"/>
        <v>0</v>
      </c>
      <c r="M6" s="5"/>
    </row>
    <row r="7" spans="1:13" ht="22.5" customHeight="1" x14ac:dyDescent="0.25">
      <c r="A7" s="14">
        <v>4</v>
      </c>
      <c r="B7" s="12" t="s">
        <v>7</v>
      </c>
      <c r="C7" s="12"/>
      <c r="D7" s="12"/>
      <c r="E7" s="12" t="s">
        <v>8</v>
      </c>
      <c r="F7" s="12" t="s">
        <v>18</v>
      </c>
      <c r="G7" s="13">
        <v>250</v>
      </c>
      <c r="H7" s="18"/>
      <c r="I7" s="16">
        <f t="shared" si="0"/>
        <v>0</v>
      </c>
      <c r="J7" s="16">
        <f t="shared" si="1"/>
        <v>0</v>
      </c>
      <c r="K7" s="17">
        <f t="shared" si="2"/>
        <v>0</v>
      </c>
    </row>
    <row r="8" spans="1:13" ht="29.25" customHeight="1" x14ac:dyDescent="0.25">
      <c r="A8" s="14">
        <v>5</v>
      </c>
      <c r="B8" s="12" t="s">
        <v>14</v>
      </c>
      <c r="C8" s="12" t="s">
        <v>29</v>
      </c>
      <c r="D8" s="12"/>
      <c r="E8" s="12" t="s">
        <v>8</v>
      </c>
      <c r="F8" s="12" t="s">
        <v>18</v>
      </c>
      <c r="G8" s="13">
        <v>250</v>
      </c>
      <c r="H8" s="18"/>
      <c r="I8" s="16">
        <f t="shared" si="0"/>
        <v>0</v>
      </c>
      <c r="J8" s="16">
        <f t="shared" si="1"/>
        <v>0</v>
      </c>
      <c r="K8" s="17">
        <f t="shared" si="2"/>
        <v>0</v>
      </c>
    </row>
    <row r="9" spans="1:13" ht="92.25" customHeight="1" x14ac:dyDescent="0.25">
      <c r="A9" s="14">
        <v>6</v>
      </c>
      <c r="B9" s="12" t="s">
        <v>9</v>
      </c>
      <c r="C9" s="19" t="s">
        <v>25</v>
      </c>
      <c r="D9" s="12"/>
      <c r="E9" s="12" t="s">
        <v>8</v>
      </c>
      <c r="F9" s="12" t="s">
        <v>17</v>
      </c>
      <c r="G9" s="13">
        <v>500</v>
      </c>
      <c r="H9" s="18"/>
      <c r="I9" s="16">
        <f t="shared" si="0"/>
        <v>0</v>
      </c>
      <c r="J9" s="16">
        <f t="shared" si="1"/>
        <v>0</v>
      </c>
      <c r="K9" s="17">
        <f t="shared" si="2"/>
        <v>0</v>
      </c>
    </row>
    <row r="10" spans="1:13" ht="82.5" customHeight="1" x14ac:dyDescent="0.25">
      <c r="A10" s="14">
        <v>7</v>
      </c>
      <c r="B10" s="12" t="s">
        <v>20</v>
      </c>
      <c r="C10" s="12" t="s">
        <v>30</v>
      </c>
      <c r="D10" s="12"/>
      <c r="E10" s="12" t="s">
        <v>21</v>
      </c>
      <c r="F10" s="12" t="s">
        <v>16</v>
      </c>
      <c r="G10" s="13">
        <v>1000</v>
      </c>
      <c r="H10" s="18"/>
      <c r="I10" s="16">
        <f t="shared" si="0"/>
        <v>0</v>
      </c>
      <c r="J10" s="16">
        <f t="shared" si="1"/>
        <v>0</v>
      </c>
      <c r="K10" s="17">
        <f t="shared" si="2"/>
        <v>0</v>
      </c>
    </row>
    <row r="11" spans="1:13" ht="28.5" customHeight="1" x14ac:dyDescent="0.25">
      <c r="A11" s="14">
        <v>8</v>
      </c>
      <c r="B11" s="12" t="s">
        <v>10</v>
      </c>
      <c r="C11" s="12"/>
      <c r="D11" s="20"/>
      <c r="E11" s="12" t="s">
        <v>21</v>
      </c>
      <c r="F11" s="12" t="s">
        <v>24</v>
      </c>
      <c r="G11" s="13">
        <v>250</v>
      </c>
      <c r="H11" s="18"/>
      <c r="I11" s="16">
        <f t="shared" si="0"/>
        <v>0</v>
      </c>
      <c r="J11" s="16">
        <f t="shared" si="1"/>
        <v>0</v>
      </c>
      <c r="K11" s="17">
        <f t="shared" si="2"/>
        <v>0</v>
      </c>
    </row>
    <row r="12" spans="1:13" ht="25.5" x14ac:dyDescent="0.25">
      <c r="A12" s="14">
        <v>9</v>
      </c>
      <c r="B12" s="12" t="s">
        <v>13</v>
      </c>
      <c r="C12" s="12" t="s">
        <v>31</v>
      </c>
      <c r="D12" s="20"/>
      <c r="E12" s="12" t="s">
        <v>11</v>
      </c>
      <c r="F12" s="12" t="s">
        <v>15</v>
      </c>
      <c r="G12" s="13">
        <v>500</v>
      </c>
      <c r="H12" s="18"/>
      <c r="I12" s="16">
        <f t="shared" si="0"/>
        <v>0</v>
      </c>
      <c r="J12" s="16">
        <f t="shared" si="1"/>
        <v>0</v>
      </c>
      <c r="K12" s="17">
        <f t="shared" si="2"/>
        <v>0</v>
      </c>
    </row>
    <row r="13" spans="1:13" ht="66" customHeight="1" thickBot="1" x14ac:dyDescent="0.3">
      <c r="A13" s="14">
        <v>10</v>
      </c>
      <c r="B13" s="12" t="s">
        <v>12</v>
      </c>
      <c r="C13" s="20"/>
      <c r="D13" s="20"/>
      <c r="E13" s="12" t="s">
        <v>11</v>
      </c>
      <c r="F13" s="12" t="s">
        <v>15</v>
      </c>
      <c r="G13" s="21">
        <v>50</v>
      </c>
      <c r="H13" s="22"/>
      <c r="I13" s="16">
        <f t="shared" si="0"/>
        <v>0</v>
      </c>
      <c r="J13" s="16">
        <f t="shared" si="1"/>
        <v>0</v>
      </c>
      <c r="K13" s="17">
        <f t="shared" si="2"/>
        <v>0</v>
      </c>
    </row>
    <row r="14" spans="1:13" ht="39.75" customHeight="1" thickBot="1" x14ac:dyDescent="0.3">
      <c r="A14" s="23"/>
      <c r="B14" s="24"/>
      <c r="C14" s="20"/>
      <c r="D14" s="20"/>
      <c r="E14" s="12"/>
      <c r="F14" s="25" t="s">
        <v>38</v>
      </c>
      <c r="G14" s="26"/>
      <c r="H14" s="27"/>
      <c r="I14" s="28"/>
      <c r="J14" s="29">
        <f>SUM(J4:J13)</f>
        <v>0</v>
      </c>
      <c r="K14" s="32">
        <f>SUM(K4:K13)</f>
        <v>0</v>
      </c>
    </row>
    <row r="15" spans="1:13" ht="31.5" customHeight="1" x14ac:dyDescent="0.25">
      <c r="A15" s="39" t="s">
        <v>35</v>
      </c>
      <c r="B15" s="39"/>
      <c r="C15" s="40"/>
      <c r="D15" s="41"/>
      <c r="E15" s="30"/>
      <c r="F15" s="30"/>
      <c r="G15" s="31"/>
      <c r="H15" s="31"/>
      <c r="I15" s="31"/>
      <c r="J15" s="31"/>
      <c r="K15" s="31"/>
    </row>
    <row r="16" spans="1:13" ht="28.5" customHeight="1" x14ac:dyDescent="0.25">
      <c r="A16" s="33" t="s">
        <v>36</v>
      </c>
      <c r="B16" s="33"/>
      <c r="C16" s="42"/>
      <c r="D16" s="43"/>
      <c r="E16" s="30"/>
      <c r="F16" s="30"/>
      <c r="G16" s="31"/>
      <c r="H16" s="31"/>
      <c r="I16" s="31"/>
      <c r="J16" s="31"/>
      <c r="K16" s="31"/>
    </row>
    <row r="17" spans="1:11" ht="39.75" customHeight="1" thickBot="1" x14ac:dyDescent="0.3">
      <c r="A17" s="33" t="s">
        <v>37</v>
      </c>
      <c r="B17" s="33"/>
      <c r="C17" s="34"/>
      <c r="D17" s="35"/>
      <c r="E17" s="30"/>
      <c r="F17" s="30"/>
      <c r="G17" s="31"/>
      <c r="H17" s="31"/>
      <c r="I17" s="31"/>
      <c r="J17" s="31"/>
      <c r="K17" s="31"/>
    </row>
    <row r="18" spans="1:11" ht="37.5" customHeight="1" x14ac:dyDescent="0.25">
      <c r="A18" s="36" t="s">
        <v>42</v>
      </c>
      <c r="B18" s="36"/>
      <c r="C18" s="36"/>
      <c r="D18" s="36"/>
      <c r="E18" s="2"/>
      <c r="F18" s="2"/>
      <c r="G18" s="2"/>
      <c r="H18" s="2"/>
      <c r="I18" s="2"/>
      <c r="J18" s="2"/>
      <c r="K18" s="2"/>
    </row>
    <row r="19" spans="1:11" ht="45" customHeight="1" x14ac:dyDescent="0.25">
      <c r="A19" s="2"/>
      <c r="B19" s="1" t="s">
        <v>22</v>
      </c>
      <c r="C19" s="2"/>
      <c r="D19" s="2"/>
      <c r="E19" s="38" t="s">
        <v>23</v>
      </c>
      <c r="F19" s="38"/>
      <c r="G19" s="2"/>
      <c r="K19" s="2"/>
    </row>
    <row r="27" spans="1:11" x14ac:dyDescent="0.25">
      <c r="A27" s="10"/>
    </row>
  </sheetData>
  <mergeCells count="9">
    <mergeCell ref="A17:B17"/>
    <mergeCell ref="C17:D17"/>
    <mergeCell ref="A18:D18"/>
    <mergeCell ref="A2:F2"/>
    <mergeCell ref="E19:F19"/>
    <mergeCell ref="A15:B15"/>
    <mergeCell ref="C15:D15"/>
    <mergeCell ref="A16:B16"/>
    <mergeCell ref="C16:D16"/>
  </mergeCells>
  <pageMargins left="0.7" right="0.7" top="0.78740157499999996" bottom="0.78740157499999996" header="0.3" footer="0.3"/>
  <pageSetup paperSize="9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FRRMS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Kozumplikova</dc:creator>
  <cp:lastModifiedBy>Hnaníčková Barbora</cp:lastModifiedBy>
  <cp:lastPrinted>2016-03-24T06:31:13Z</cp:lastPrinted>
  <dcterms:created xsi:type="dcterms:W3CDTF">2016-02-24T16:00:55Z</dcterms:created>
  <dcterms:modified xsi:type="dcterms:W3CDTF">2016-03-24T07:16:10Z</dcterms:modified>
</cp:coreProperties>
</file>