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4240" windowHeight="12585" activeTab="0"/>
  </bookViews>
  <sheets>
    <sheet name="FRRMS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<sst xmlns="http://schemas.openxmlformats.org/spreadsheetml/2006/main" count="54" uniqueCount="43">
  <si>
    <t>Položka</t>
  </si>
  <si>
    <t>Specifikace</t>
  </si>
  <si>
    <t>ks</t>
  </si>
  <si>
    <t>Propisovací tužka</t>
  </si>
  <si>
    <t>Barevné lepící lístky</t>
  </si>
  <si>
    <t>Hliníkový otvírák</t>
  </si>
  <si>
    <t>přívěšek na klíče ve tvaru ryby</t>
  </si>
  <si>
    <t>Balzám na rty</t>
  </si>
  <si>
    <t>růžová</t>
  </si>
  <si>
    <t>Šnůrka na krk</t>
  </si>
  <si>
    <t>Bezpečnostní reflexní páska</t>
  </si>
  <si>
    <t>přírodní</t>
  </si>
  <si>
    <t>Souprava kuličkového pera a mikrotužky v dřevěné kazetě</t>
  </si>
  <si>
    <t>Papírová taška z recykl. papíru</t>
  </si>
  <si>
    <t>Zrcátko</t>
  </si>
  <si>
    <t>Černý text</t>
  </si>
  <si>
    <t>Bílý text - na jedné straně logo FRRMS na druhé straně logo MENDELU</t>
  </si>
  <si>
    <t>Bílý text - loga MENDELU a FRRMS + www.frdis.com + facebook.com/FRRMS</t>
  </si>
  <si>
    <t>Bílý nebo černý text</t>
  </si>
  <si>
    <t>Barva</t>
  </si>
  <si>
    <t>Reklamní hořká čokoláda square</t>
  </si>
  <si>
    <t>různé barvy</t>
  </si>
  <si>
    <t>Loga - bílý text</t>
  </si>
  <si>
    <t>Loga - černý text</t>
  </si>
  <si>
    <t>Černý nebo bílý text</t>
  </si>
  <si>
    <t>s klipem a dvěma koncovkami</t>
  </si>
  <si>
    <t>Logo MENDELU a FRRMS dle JVS - anglicky</t>
  </si>
  <si>
    <t>Orientační obrázek</t>
  </si>
  <si>
    <t>Soubor barev v obálce</t>
  </si>
  <si>
    <t>kulaté otevíratelné</t>
  </si>
  <si>
    <t>čtvercový tvar (5 g)</t>
  </si>
  <si>
    <t>na velikost A4</t>
  </si>
  <si>
    <t>cena celkem bez DPH</t>
  </si>
  <si>
    <t>cena celkem včetně DPH</t>
  </si>
  <si>
    <t>Příloha č. 2 - propagační předměty FRRMS</t>
  </si>
  <si>
    <t>Celková nabídková cena v Kč bez DPH:</t>
  </si>
  <si>
    <t>Celková výše DPH v Kč:</t>
  </si>
  <si>
    <t>Celková nabídková cena v Kč včetně DPH:</t>
  </si>
  <si>
    <t>celkem</t>
  </si>
  <si>
    <t>Nejvyšší přípustná cena za tuto část je 37.750,- Kč bez DPH.</t>
  </si>
  <si>
    <t>cena za 1 ks v Kč bez DPH</t>
  </si>
  <si>
    <t>cena za 1 ks v Kč včetně DPH</t>
  </si>
  <si>
    <t>*Uchazeč vyplní žlutě označené buňky.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</si>
</sst>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2" fillId="0" borderId="0" xfId="2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164" fontId="7" fillId="2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/>
    <xf numFmtId="0" fontId="6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wrapText="1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left" wrapText="1"/>
    </xf>
    <xf numFmtId="2" fontId="9" fillId="2" borderId="13" xfId="0" applyNumberFormat="1" applyFont="1" applyFill="1" applyBorder="1" applyAlignment="1">
      <alignment horizontal="right"/>
    </xf>
    <xf numFmtId="2" fontId="9" fillId="2" borderId="14" xfId="0" applyNumberFormat="1" applyFont="1" applyFill="1" applyBorder="1" applyAlignment="1">
      <alignment horizontal="right"/>
    </xf>
    <xf numFmtId="0" fontId="10" fillId="2" borderId="1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7</xdr:row>
      <xdr:rowOff>133350</xdr:rowOff>
    </xdr:from>
    <xdr:to>
      <xdr:col>3</xdr:col>
      <xdr:colOff>981075</xdr:colOff>
      <xdr:row>8</xdr:row>
      <xdr:rowOff>704850</xdr:rowOff>
    </xdr:to>
    <xdr:pic>
      <xdr:nvPicPr>
        <xdr:cNvPr id="18" name="Obrázek 17" descr="Růžová šňůrka na krk s klipem a dvěma koncovkami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2682815">
          <a:off x="2657475" y="2847975"/>
          <a:ext cx="9525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457200</xdr:colOff>
      <xdr:row>20</xdr:row>
      <xdr:rowOff>19050</xdr:rowOff>
    </xdr:from>
    <xdr:to>
      <xdr:col>3</xdr:col>
      <xdr:colOff>733425</xdr:colOff>
      <xdr:row>25</xdr:row>
      <xdr:rowOff>152400</xdr:rowOff>
    </xdr:to>
    <xdr:pic>
      <xdr:nvPicPr>
        <xdr:cNvPr id="6" name="Obrázek 5"/>
        <xdr:cNvPicPr preferRelativeResize="0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10020300"/>
          <a:ext cx="1609725" cy="1085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809625</xdr:colOff>
      <xdr:row>18</xdr:row>
      <xdr:rowOff>523875</xdr:rowOff>
    </xdr:from>
    <xdr:to>
      <xdr:col>8</xdr:col>
      <xdr:colOff>400050</xdr:colOff>
      <xdr:row>24</xdr:row>
      <xdr:rowOff>85725</xdr:rowOff>
    </xdr:to>
    <xdr:pic>
      <xdr:nvPicPr>
        <xdr:cNvPr id="7" name="Obrázek 6"/>
        <xdr:cNvPicPr preferRelativeResize="0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50" y="9763125"/>
          <a:ext cx="1609725" cy="1085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9525</xdr:colOff>
      <xdr:row>19</xdr:row>
      <xdr:rowOff>142875</xdr:rowOff>
    </xdr:from>
    <xdr:to>
      <xdr:col>5</xdr:col>
      <xdr:colOff>400050</xdr:colOff>
      <xdr:row>23</xdr:row>
      <xdr:rowOff>180975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9953625"/>
          <a:ext cx="1038225" cy="800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20</xdr:row>
      <xdr:rowOff>9525</xdr:rowOff>
    </xdr:from>
    <xdr:to>
      <xdr:col>2</xdr:col>
      <xdr:colOff>0</xdr:colOff>
      <xdr:row>25</xdr:row>
      <xdr:rowOff>142875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10775"/>
          <a:ext cx="1295400" cy="1085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38100</xdr:colOff>
      <xdr:row>5</xdr:row>
      <xdr:rowOff>66675</xdr:rowOff>
    </xdr:from>
    <xdr:to>
      <xdr:col>3</xdr:col>
      <xdr:colOff>1085850</xdr:colOff>
      <xdr:row>5</xdr:row>
      <xdr:rowOff>409575</xdr:rowOff>
    </xdr:to>
    <xdr:pic>
      <xdr:nvPicPr>
        <xdr:cNvPr id="12" name="Obrázek 11" descr="http://www.suvenyry.com/img/IMI/6010730PB2.jpg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0" y="2057400"/>
          <a:ext cx="10477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123825</xdr:colOff>
      <xdr:row>3</xdr:row>
      <xdr:rowOff>295275</xdr:rowOff>
    </xdr:from>
    <xdr:to>
      <xdr:col>3</xdr:col>
      <xdr:colOff>933450</xdr:colOff>
      <xdr:row>4</xdr:row>
      <xdr:rowOff>342900</xdr:rowOff>
    </xdr:to>
    <xdr:pic>
      <xdr:nvPicPr>
        <xdr:cNvPr id="15" name="Obrázek 14" descr="http://www.darkyhk.cz/_obchody/laserscript.shop5.cz/prilohy/28/magda-barevne-lepici-papirky-28-listku-barva-v-pap-2.jpg.big.jpg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52725" y="1619250"/>
          <a:ext cx="8096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180975</xdr:colOff>
      <xdr:row>5</xdr:row>
      <xdr:rowOff>409575</xdr:rowOff>
    </xdr:from>
    <xdr:to>
      <xdr:col>3</xdr:col>
      <xdr:colOff>809625</xdr:colOff>
      <xdr:row>6</xdr:row>
      <xdr:rowOff>219075</xdr:rowOff>
    </xdr:to>
    <xdr:pic>
      <xdr:nvPicPr>
        <xdr:cNvPr id="16" name="Obrázek 15" descr="http://www.czechimage.cz/pictures/15070036-11-hi.jpg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944" r="39447"/>
        <a:stretch>
          <a:fillRect/>
        </a:stretch>
      </xdr:blipFill>
      <xdr:spPr bwMode="auto">
        <a:xfrm rot="5400000">
          <a:off x="2809875" y="2400300"/>
          <a:ext cx="628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209550</xdr:colOff>
      <xdr:row>6</xdr:row>
      <xdr:rowOff>276225</xdr:rowOff>
    </xdr:from>
    <xdr:to>
      <xdr:col>3</xdr:col>
      <xdr:colOff>819150</xdr:colOff>
      <xdr:row>8</xdr:row>
      <xdr:rowOff>57150</xdr:rowOff>
    </xdr:to>
    <xdr:pic>
      <xdr:nvPicPr>
        <xdr:cNvPr id="17" name="Obrázek 16" descr="http://www.inetprint.cz/images/catalog/RP_D92122-TL.jpg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38450" y="2705100"/>
          <a:ext cx="6096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9</xdr:row>
      <xdr:rowOff>95250</xdr:rowOff>
    </xdr:from>
    <xdr:to>
      <xdr:col>3</xdr:col>
      <xdr:colOff>990600</xdr:colOff>
      <xdr:row>9</xdr:row>
      <xdr:rowOff>666750</xdr:rowOff>
    </xdr:to>
    <xdr:pic>
      <xdr:nvPicPr>
        <xdr:cNvPr id="19" name="Obrázek 18" descr="http://www.darkyproreklamu.cz/data/Images/eshopproducts/big/tork_cokoladka_3_133475658934.687.jpg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81300" y="43529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533400</xdr:colOff>
      <xdr:row>9</xdr:row>
      <xdr:rowOff>1028700</xdr:rowOff>
    </xdr:from>
    <xdr:to>
      <xdr:col>3</xdr:col>
      <xdr:colOff>1095375</xdr:colOff>
      <xdr:row>11</xdr:row>
      <xdr:rowOff>76200</xdr:rowOff>
    </xdr:to>
    <xdr:pic>
      <xdr:nvPicPr>
        <xdr:cNvPr id="21" name="Obrázek 20" descr="Reflexní pásek bezpečnostní - růžový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62" r="19735"/>
        <a:stretch>
          <a:fillRect/>
        </a:stretch>
      </xdr:blipFill>
      <xdr:spPr bwMode="auto">
        <a:xfrm rot="5400000">
          <a:off x="3162300" y="5286375"/>
          <a:ext cx="561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11</xdr:row>
      <xdr:rowOff>0</xdr:rowOff>
    </xdr:from>
    <xdr:ext cx="304800" cy="304800"/>
    <xdr:sp macro="" textlink="">
      <xdr:nvSpPr>
        <xdr:cNvPr id="1037" name="AutoShape 13" descr="Image result for Papírová taška z recykl. papíru"/>
        <xdr:cNvSpPr>
          <a:spLocks noChangeAspect="1" noChangeArrowheads="1"/>
        </xdr:cNvSpPr>
      </xdr:nvSpPr>
      <xdr:spPr bwMode="auto">
        <a:xfrm>
          <a:off x="2628900" y="56673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039" name="AutoShape 15" descr="Image result for Papírová taška z recykl. papíru"/>
        <xdr:cNvSpPr>
          <a:spLocks noChangeAspect="1" noChangeArrowheads="1"/>
        </xdr:cNvSpPr>
      </xdr:nvSpPr>
      <xdr:spPr bwMode="auto">
        <a:xfrm>
          <a:off x="1295400" y="61531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040" name="AutoShape 16" descr="data:image/jpeg;base64,/9j/4AAQSkZJRgABAQAAAQABAAD/2wCEAAkGBw8PDw8PDw8NDw8PDQ0NDw8PDQ8PDQ0NFREWFhURFRUYHSggGBolHRUVITEhJSkrLi4uFx8zODMtNygtLisBCgoKDg0OFxANFislHR8rNysrKystLS0rKystKy0tMSsrLSstKystLS0tLSstKy0tKy0rKy0tLS0rLS0rLS03K//AABEIARMAtwMBIgACEQEDEQH/xAAaAAEBAAMBAQAAAAAAAAAAAAAAAQIDBAUG/8QANxAAAgIBAQUFBgQFBQAAAAAAAAECEQMhBAUSMUFhcYGRsSIyUXKhwQYTM1IjQmKi0RRDguHw/8QAGQEBAAMBAQAAAAAAAAAAAAAAAAEDBAIF/8QAIBEBAQACAgIDAQEAAAAAAAAAAAECAxEyEjEEIUFRIv/aAAwDAQACEQMRAD8A9wAHKFBABQQAUgAFIAAAAAAAAQAAAAIASABCBQQEilsgIGQMQBkDGxYGQISwMiCyWBQQAUEAAEFgUEJYFBLACwQAUgBIyBiWyBRZABSmNgCggsCggsCgxsAZWQgAtggApASwKCWAFiyAACADIpiVAUEAFBABQQAUEASACwgBBYFBAAsEAFICWBQSwAKYgDMELYAEAFsABIVK9PjoQ6d347mn0im/HoRllxLU4zm8MoYIxlGM61g27dRWulP46PzR0Pd8Je7Jrykj5bfO+8mHbJQn+hN44wlekEkottdVd9x6X5+SP8qfbB8LMkyz9/bTcMZ/Ho5N2ZFy4Zdzp/U5smCcfejJeGhjj3s1o3Jdk439eZ3Yd73zSfyy18mdTdXN1R55D13nwT96KT7Y8L8zn2rZI8LljvRXo+JV1LZun7HF1X8rgFkJZaqZEsgApCCwhSCyAUEAGwEKEgAAAG/Fs6nF3ad6SXNHGzPxx5dYY+V4aDv2dxw4smZ3XBxtdPZi3p3nkbRgzY3rHjj+6Cf1XQ7fxHn/ACNjcU6k4cOj7Lf1oybN3nPTVhq8b7ePvLFj2zA+GuNJyh2utY+Jx7n3tWHgnrkxezrzlD+V965PuPn91bxljaTelnuTeLIlLhfG3zUvZevVFfllj+r7hL9WPaw7UpK2mr8UV4scui/4uvQ4sefSmrXZob8OWF/DvR1PkW9pKpujjreG1YJL3Mk12P2kevuTHPhySnwvkk4qtFq7+hwY43yf1PWcXDBXJteNyJuWFn+Zwjxyl+7y8LZtrx5lKWN6KTTXJxd8mjceXCH5O1Nco514cfR+drxR6V61pa5rqjVqzmUZ9mFxqgELVakAAEAAAADaAVAYgyJQA7djXs+JxHfs3uoo+R1W6ezdFmna9lx5ouOSCnF2tel86fNG1BGNqfJ7f+B8bbeDNLG+ajNcce69H6nLH8PbXjVVDJTv2J/aVH2zMSb9upnY+O4ZwVZISg/6k19TOGU+wdVr5M4c2wYZf7cPBcPoV3B35/1wbA+OUY/uaR7W+M/DwxXS2+7p9zn2PYseKanFO1ejdrVGvb8cpzck0k0kk70oSWRzbLXl70Ucyi4ySnCVqv8A3xSZ5+zbPmlkeTJ7LT9mpLXt7jvxbsa47aVu01ejOfDtA+0vThdamRo2fJxWbj0tOVuEtYNskyvAACxWEKAICgDaEUAAUASjux6Rj3I4jvXQzfI9Rfo/WSCCDMy8DQTDAjNczazXkCRs0TZtZqYGjM6TfY/Q+Yi6Ppdt/Tm/6Zeh8yyHWL091yty7Ej0DzNy+9P5V6nqtG7R0jHu71iQyIWqkAAAEsAdABQIDKhQES1O5nJjWq70djMvyPcaNHqrFmLZUEjMvZIxsyswskEa8rNqNUlqA6GlvU3M0xjbA594/pT+VnzEuZ9VvSNYJ9vCv7kfLziQ6jv3H70/lXqeuzyNxe9k+WPqz12btPSMe7vWLMWZMxbLVSEZGSwLYMWwB2AllTApTGygbMPvI6Tnwe95m8yfI7NOnqyCBj1KFrNmIFhKSZqlIzlqTgA1PU2Y40ZKIA4d+P8Ag984r7/Y+eZ7u/3/AA4L4zvyT/yeEyEx1blVTyd0fVnqtnlbqftT7o/c9ByN2npGPd3rNsxbMHIxci1WzbMbMHIxcgNlg1cQA9IpCgACgbdmWvgb2adnWrN3E+uvaYt3dq1dVshVqKKlgY2Vs1tgZMnEYksJbEyGKYTCHmfiB6Yl879Dx3yPU39K5QXwi35v/o8th037C6cu5fc6XkOLFKr8CvKbdPSMm3tXU8hi8hyPIYvIWK3W8hj+Ycv5heMDp4wc/ECR9ELMmjFoILLZCpAb9n6+BvTNGz8vE3RZh29616+sVxQTrtFmDZW7Jy8DHQjZi4oDZwkcTFX0ZeOXVJgThMoxEcke4zil0YS8Hfv6q7MaX1bPOZ374d5pdiiv7UcFBLGb+BhZlMxNmrpGTZ2oQAtVhSFAtgJAD61xMXE3UThJQ53EiOhwMJYgMsPLxNkSYcmOKqdxf7q9nz/yZyj1TTT5NO0zDsl8ry167PGI2a3dlsJlbti0QyerMpgRcgCAUqigjKKA+a3g7y5Pma8tPsczNm05LlN/Gc3/AHM5J9vqHTKbXTUxFg26usZNnagBYxbLFaGyEDZjwnRDEBpjjB1xxglD3yhFQEoySBQLSNUtljrw3Bvm4ur71yfibUU4sdSuZ4ci5OM12+zLz5ehg5pe8pQ+ZaefI7bBVlqxqybLHLDVmTNv+nj09lvrHT6cjH8mS+E+/wBmX+H9Cq6rPSybJ+sAZ6dU49/Lz5FeLyK7LPayWX01oyulfw1DhRr2l1jm/wCiXoQPk5mqas2ZGaE3LSPL4/HuJxxt9JuUntjhld6NNNrX1XYboxbN2DY2d2LZew3YTicMed5vLix4Dpx4DthsxujhO3DjjhN0cR1LEZKAHMsQOqgB1AUAKmWzEEJZplswstgZ2LMbKQllZUzAtkDOzHhS5ad2hLLZHCeWayNc1GS7qZyb14Xim4qfE40oJXxN6dxvswmcXVjXU2WPlobonPXI1FftTvzO/Du+MT05RMHEsxwk9OLlb7aY4YozUUZUKO3JRQAAAAAAIdIACUBQBC2QEJZWDEoFBCkC2LMSjgGzFlZGBgzFmbMWSMWQrQJQgFAAAAICgDoAAAAAQFIEoUgIFKYiwMrBAAAAEZizIxJQxIWSIwABQIBQAEKAN4IAKUACBkAAgASgKCAKASIGUARkYAQxIyAAVAAQIAAAAP/Z"/>
        <xdr:cNvSpPr>
          <a:spLocks noChangeAspect="1" noChangeArrowheads="1"/>
        </xdr:cNvSpPr>
      </xdr:nvSpPr>
      <xdr:spPr bwMode="auto">
        <a:xfrm>
          <a:off x="1295400" y="56673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1276350</xdr:colOff>
      <xdr:row>10</xdr:row>
      <xdr:rowOff>247650</xdr:rowOff>
    </xdr:from>
    <xdr:to>
      <xdr:col>3</xdr:col>
      <xdr:colOff>466725</xdr:colOff>
      <xdr:row>12</xdr:row>
      <xdr:rowOff>95250</xdr:rowOff>
    </xdr:to>
    <xdr:pic>
      <xdr:nvPicPr>
        <xdr:cNvPr id="22" name="Obrázek 21" descr="https://encrypted-tbn1.gstatic.com/images?q=tbn:ANd9GcRogF7t0o1wd7s9KE8cMv35cDyPNelhSVEDtTgUJKtCMSC8jeyg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0" y="5553075"/>
          <a:ext cx="5238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266700</xdr:colOff>
      <xdr:row>12</xdr:row>
      <xdr:rowOff>257175</xdr:rowOff>
    </xdr:from>
    <xdr:to>
      <xdr:col>3</xdr:col>
      <xdr:colOff>1028700</xdr:colOff>
      <xdr:row>12</xdr:row>
      <xdr:rowOff>819150</xdr:rowOff>
    </xdr:to>
    <xdr:pic>
      <xdr:nvPicPr>
        <xdr:cNvPr id="23" name="Obrázek 22" descr="http://www.reklamni-predmety-tara.cz/pictures/predmety/category/13979.jpg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95600" y="6410325"/>
          <a:ext cx="7620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85725</xdr:colOff>
      <xdr:row>3</xdr:row>
      <xdr:rowOff>66675</xdr:rowOff>
    </xdr:from>
    <xdr:to>
      <xdr:col>3</xdr:col>
      <xdr:colOff>1076325</xdr:colOff>
      <xdr:row>3</xdr:row>
      <xdr:rowOff>257175</xdr:rowOff>
    </xdr:to>
    <xdr:pic>
      <xdr:nvPicPr>
        <xdr:cNvPr id="24" name="Obrázek 23" descr="http://www.printek3d.cz/uploads/shop_images/800x800x0/1762.jpg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14625" y="1390650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E2896"/>
  </sheetPr>
  <dimension ref="A1:M27"/>
  <sheetViews>
    <sheetView tabSelected="1" zoomScale="80" zoomScaleNormal="80" workbookViewId="0" topLeftCell="A1">
      <selection activeCell="J14" sqref="J14"/>
    </sheetView>
  </sheetViews>
  <sheetFormatPr defaultColWidth="9.140625" defaultRowHeight="15"/>
  <cols>
    <col min="1" max="1" width="4.421875" style="1" customWidth="1"/>
    <col min="2" max="2" width="15.00390625" style="1" customWidth="1"/>
    <col min="3" max="3" width="20.00390625" style="1" customWidth="1"/>
    <col min="4" max="4" width="18.421875" style="1" customWidth="1"/>
    <col min="5" max="5" width="9.7109375" style="1" customWidth="1"/>
    <col min="6" max="6" width="14.28125" style="1" customWidth="1"/>
    <col min="7" max="7" width="6.57421875" style="1" customWidth="1"/>
    <col min="8" max="8" width="9.421875" style="1" customWidth="1"/>
    <col min="9" max="9" width="9.7109375" style="1" customWidth="1"/>
    <col min="10" max="10" width="11.7109375" style="1" customWidth="1"/>
    <col min="11" max="11" width="11.8515625" style="1" customWidth="1"/>
    <col min="12" max="16384" width="9.140625" style="4" customWidth="1"/>
  </cols>
  <sheetData>
    <row r="1" spans="1:5" ht="26.25" customHeight="1">
      <c r="A1" s="9" t="s">
        <v>34</v>
      </c>
      <c r="B1" s="9"/>
      <c r="C1" s="3"/>
      <c r="E1" s="4"/>
    </row>
    <row r="2" spans="1:6" ht="24" customHeight="1" thickBot="1">
      <c r="A2" s="37" t="s">
        <v>39</v>
      </c>
      <c r="B2" s="37"/>
      <c r="C2" s="37"/>
      <c r="D2" s="37"/>
      <c r="E2" s="37"/>
      <c r="F2" s="37"/>
    </row>
    <row r="3" spans="1:11" ht="54" customHeight="1" thickBot="1">
      <c r="A3" s="11"/>
      <c r="B3" s="12" t="s">
        <v>0</v>
      </c>
      <c r="C3" s="12" t="s">
        <v>1</v>
      </c>
      <c r="D3" s="12" t="s">
        <v>27</v>
      </c>
      <c r="E3" s="12" t="s">
        <v>19</v>
      </c>
      <c r="F3" s="12" t="s">
        <v>26</v>
      </c>
      <c r="G3" s="13" t="s">
        <v>2</v>
      </c>
      <c r="H3" s="6" t="s">
        <v>40</v>
      </c>
      <c r="I3" s="6" t="s">
        <v>41</v>
      </c>
      <c r="J3" s="7" t="s">
        <v>32</v>
      </c>
      <c r="K3" s="8" t="s">
        <v>33</v>
      </c>
    </row>
    <row r="4" spans="1:11" ht="24" customHeight="1">
      <c r="A4" s="14">
        <v>1</v>
      </c>
      <c r="B4" s="12" t="s">
        <v>3</v>
      </c>
      <c r="C4" s="13"/>
      <c r="D4" s="13"/>
      <c r="E4" s="12" t="s">
        <v>21</v>
      </c>
      <c r="F4" s="12" t="s">
        <v>15</v>
      </c>
      <c r="G4" s="13">
        <v>500</v>
      </c>
      <c r="H4" s="15"/>
      <c r="I4" s="16">
        <f>H4*1.21</f>
        <v>0</v>
      </c>
      <c r="J4" s="16">
        <f>G4*H4</f>
        <v>0</v>
      </c>
      <c r="K4" s="17">
        <f>J4*1.21</f>
        <v>0</v>
      </c>
    </row>
    <row r="5" spans="1:11" ht="28.5" customHeight="1">
      <c r="A5" s="14">
        <v>2</v>
      </c>
      <c r="B5" s="12" t="s">
        <v>4</v>
      </c>
      <c r="C5" s="12" t="s">
        <v>28</v>
      </c>
      <c r="D5" s="12"/>
      <c r="E5" s="12"/>
      <c r="F5" s="12" t="s">
        <v>15</v>
      </c>
      <c r="G5" s="13">
        <v>500</v>
      </c>
      <c r="H5" s="18"/>
      <c r="I5" s="16">
        <f aca="true" t="shared" si="0" ref="I5:I13">H5*1.21</f>
        <v>0</v>
      </c>
      <c r="J5" s="16">
        <f aca="true" t="shared" si="1" ref="J5:J13">G5*H5</f>
        <v>0</v>
      </c>
      <c r="K5" s="17">
        <f aca="true" t="shared" si="2" ref="K5:K13">J5*1.21</f>
        <v>0</v>
      </c>
    </row>
    <row r="6" spans="1:13" ht="34.5" customHeight="1">
      <c r="A6" s="14">
        <v>3</v>
      </c>
      <c r="B6" s="12" t="s">
        <v>5</v>
      </c>
      <c r="C6" s="12" t="s">
        <v>6</v>
      </c>
      <c r="D6" s="12"/>
      <c r="E6" s="12" t="s">
        <v>21</v>
      </c>
      <c r="F6" s="12" t="s">
        <v>24</v>
      </c>
      <c r="G6" s="13">
        <v>500</v>
      </c>
      <c r="H6" s="18"/>
      <c r="I6" s="16">
        <f t="shared" si="0"/>
        <v>0</v>
      </c>
      <c r="J6" s="16">
        <f t="shared" si="1"/>
        <v>0</v>
      </c>
      <c r="K6" s="17">
        <f t="shared" si="2"/>
        <v>0</v>
      </c>
      <c r="M6" s="5"/>
    </row>
    <row r="7" spans="1:11" ht="22.5" customHeight="1">
      <c r="A7" s="14">
        <v>4</v>
      </c>
      <c r="B7" s="12" t="s">
        <v>7</v>
      </c>
      <c r="C7" s="12"/>
      <c r="D7" s="12"/>
      <c r="E7" s="12" t="s">
        <v>8</v>
      </c>
      <c r="F7" s="12" t="s">
        <v>18</v>
      </c>
      <c r="G7" s="13">
        <v>250</v>
      </c>
      <c r="H7" s="18"/>
      <c r="I7" s="16">
        <f t="shared" si="0"/>
        <v>0</v>
      </c>
      <c r="J7" s="16">
        <f t="shared" si="1"/>
        <v>0</v>
      </c>
      <c r="K7" s="17">
        <f t="shared" si="2"/>
        <v>0</v>
      </c>
    </row>
    <row r="8" spans="1:11" ht="29.25" customHeight="1">
      <c r="A8" s="14">
        <v>5</v>
      </c>
      <c r="B8" s="12" t="s">
        <v>14</v>
      </c>
      <c r="C8" s="12" t="s">
        <v>29</v>
      </c>
      <c r="D8" s="12"/>
      <c r="E8" s="12" t="s">
        <v>8</v>
      </c>
      <c r="F8" s="12" t="s">
        <v>18</v>
      </c>
      <c r="G8" s="13">
        <v>250</v>
      </c>
      <c r="H8" s="18"/>
      <c r="I8" s="16">
        <f t="shared" si="0"/>
        <v>0</v>
      </c>
      <c r="J8" s="16">
        <f t="shared" si="1"/>
        <v>0</v>
      </c>
      <c r="K8" s="17">
        <f t="shared" si="2"/>
        <v>0</v>
      </c>
    </row>
    <row r="9" spans="1:11" ht="92.25" customHeight="1">
      <c r="A9" s="14">
        <v>6</v>
      </c>
      <c r="B9" s="12" t="s">
        <v>9</v>
      </c>
      <c r="C9" s="19" t="s">
        <v>25</v>
      </c>
      <c r="D9" s="12"/>
      <c r="E9" s="12" t="s">
        <v>8</v>
      </c>
      <c r="F9" s="12" t="s">
        <v>17</v>
      </c>
      <c r="G9" s="13">
        <v>500</v>
      </c>
      <c r="H9" s="18"/>
      <c r="I9" s="16">
        <f t="shared" si="0"/>
        <v>0</v>
      </c>
      <c r="J9" s="16">
        <f t="shared" si="1"/>
        <v>0</v>
      </c>
      <c r="K9" s="17">
        <f t="shared" si="2"/>
        <v>0</v>
      </c>
    </row>
    <row r="10" spans="1:11" ht="82.5" customHeight="1">
      <c r="A10" s="14">
        <v>7</v>
      </c>
      <c r="B10" s="12" t="s">
        <v>20</v>
      </c>
      <c r="C10" s="12" t="s">
        <v>30</v>
      </c>
      <c r="D10" s="12"/>
      <c r="E10" s="12" t="s">
        <v>21</v>
      </c>
      <c r="F10" s="12" t="s">
        <v>16</v>
      </c>
      <c r="G10" s="13">
        <v>1000</v>
      </c>
      <c r="H10" s="18"/>
      <c r="I10" s="16">
        <f t="shared" si="0"/>
        <v>0</v>
      </c>
      <c r="J10" s="16">
        <f t="shared" si="1"/>
        <v>0</v>
      </c>
      <c r="K10" s="17">
        <f t="shared" si="2"/>
        <v>0</v>
      </c>
    </row>
    <row r="11" spans="1:11" ht="28.5" customHeight="1">
      <c r="A11" s="14">
        <v>8</v>
      </c>
      <c r="B11" s="12" t="s">
        <v>10</v>
      </c>
      <c r="C11" s="12"/>
      <c r="D11" s="20"/>
      <c r="E11" s="12" t="s">
        <v>21</v>
      </c>
      <c r="F11" s="12" t="s">
        <v>24</v>
      </c>
      <c r="G11" s="13">
        <v>250</v>
      </c>
      <c r="H11" s="18"/>
      <c r="I11" s="16">
        <f t="shared" si="0"/>
        <v>0</v>
      </c>
      <c r="J11" s="16">
        <f t="shared" si="1"/>
        <v>0</v>
      </c>
      <c r="K11" s="17">
        <f t="shared" si="2"/>
        <v>0</v>
      </c>
    </row>
    <row r="12" spans="1:11" ht="38.25">
      <c r="A12" s="14">
        <v>9</v>
      </c>
      <c r="B12" s="12" t="s">
        <v>13</v>
      </c>
      <c r="C12" s="12" t="s">
        <v>31</v>
      </c>
      <c r="D12" s="20"/>
      <c r="E12" s="12" t="s">
        <v>11</v>
      </c>
      <c r="F12" s="12" t="s">
        <v>15</v>
      </c>
      <c r="G12" s="13">
        <v>500</v>
      </c>
      <c r="H12" s="18"/>
      <c r="I12" s="16">
        <f t="shared" si="0"/>
        <v>0</v>
      </c>
      <c r="J12" s="16">
        <f t="shared" si="1"/>
        <v>0</v>
      </c>
      <c r="K12" s="17">
        <f t="shared" si="2"/>
        <v>0</v>
      </c>
    </row>
    <row r="13" spans="1:11" ht="66" customHeight="1" thickBot="1">
      <c r="A13" s="14">
        <v>10</v>
      </c>
      <c r="B13" s="12" t="s">
        <v>12</v>
      </c>
      <c r="C13" s="20"/>
      <c r="D13" s="20"/>
      <c r="E13" s="12" t="s">
        <v>11</v>
      </c>
      <c r="F13" s="12" t="s">
        <v>15</v>
      </c>
      <c r="G13" s="21">
        <v>50</v>
      </c>
      <c r="H13" s="22"/>
      <c r="I13" s="16">
        <f t="shared" si="0"/>
        <v>0</v>
      </c>
      <c r="J13" s="16">
        <f t="shared" si="1"/>
        <v>0</v>
      </c>
      <c r="K13" s="17">
        <f t="shared" si="2"/>
        <v>0</v>
      </c>
    </row>
    <row r="14" spans="1:11" ht="39.75" customHeight="1" thickBot="1">
      <c r="A14" s="23"/>
      <c r="B14" s="24"/>
      <c r="C14" s="20"/>
      <c r="D14" s="20"/>
      <c r="E14" s="12"/>
      <c r="F14" s="25" t="s">
        <v>38</v>
      </c>
      <c r="G14" s="26"/>
      <c r="H14" s="27"/>
      <c r="I14" s="28"/>
      <c r="J14" s="29">
        <f>SUM(J4:J13)</f>
        <v>0</v>
      </c>
      <c r="K14" s="32">
        <f>SUM(K4:K13)</f>
        <v>0</v>
      </c>
    </row>
    <row r="15" spans="1:11" ht="31.5" customHeight="1">
      <c r="A15" s="39" t="s">
        <v>35</v>
      </c>
      <c r="B15" s="39"/>
      <c r="C15" s="40"/>
      <c r="D15" s="41"/>
      <c r="E15" s="30"/>
      <c r="F15" s="30"/>
      <c r="G15" s="31"/>
      <c r="H15" s="31"/>
      <c r="I15" s="31"/>
      <c r="J15" s="31"/>
      <c r="K15" s="31"/>
    </row>
    <row r="16" spans="1:11" ht="28.5" customHeight="1">
      <c r="A16" s="33" t="s">
        <v>36</v>
      </c>
      <c r="B16" s="33"/>
      <c r="C16" s="42"/>
      <c r="D16" s="43"/>
      <c r="E16" s="30"/>
      <c r="F16" s="30"/>
      <c r="G16" s="31"/>
      <c r="H16" s="31"/>
      <c r="I16" s="31"/>
      <c r="J16" s="31"/>
      <c r="K16" s="31"/>
    </row>
    <row r="17" spans="1:11" ht="39.75" customHeight="1" thickBot="1">
      <c r="A17" s="33" t="s">
        <v>37</v>
      </c>
      <c r="B17" s="33"/>
      <c r="C17" s="34"/>
      <c r="D17" s="35"/>
      <c r="E17" s="30"/>
      <c r="F17" s="30"/>
      <c r="G17" s="31"/>
      <c r="H17" s="31"/>
      <c r="I17" s="31"/>
      <c r="J17" s="31"/>
      <c r="K17" s="31"/>
    </row>
    <row r="18" spans="1:11" ht="37.5" customHeight="1">
      <c r="A18" s="36" t="s">
        <v>42</v>
      </c>
      <c r="B18" s="36"/>
      <c r="C18" s="36"/>
      <c r="D18" s="36"/>
      <c r="E18" s="2"/>
      <c r="F18" s="2"/>
      <c r="G18" s="2"/>
      <c r="H18" s="2"/>
      <c r="I18" s="2"/>
      <c r="J18" s="2"/>
      <c r="K18" s="2"/>
    </row>
    <row r="19" spans="1:11" ht="45" customHeight="1">
      <c r="A19" s="2"/>
      <c r="B19" s="1" t="s">
        <v>22</v>
      </c>
      <c r="C19" s="2"/>
      <c r="D19" s="2"/>
      <c r="E19" s="38" t="s">
        <v>23</v>
      </c>
      <c r="F19" s="38"/>
      <c r="G19" s="2"/>
      <c r="K19" s="2"/>
    </row>
    <row r="20" ht="15"/>
    <row r="21" ht="15"/>
    <row r="22" ht="15"/>
    <row r="23" ht="15"/>
    <row r="24" ht="15"/>
    <row r="25" ht="15"/>
    <row r="26" ht="15"/>
    <row r="27" ht="15">
      <c r="A27" s="10"/>
    </row>
  </sheetData>
  <mergeCells count="9">
    <mergeCell ref="A17:B17"/>
    <mergeCell ref="C17:D17"/>
    <mergeCell ref="A18:D18"/>
    <mergeCell ref="A2:F2"/>
    <mergeCell ref="E19:F19"/>
    <mergeCell ref="A15:B15"/>
    <mergeCell ref="C15:D15"/>
    <mergeCell ref="A16:B16"/>
    <mergeCell ref="C16:D16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Kozumplikova</dc:creator>
  <cp:keywords/>
  <dc:description/>
  <cp:lastModifiedBy>Hnaníčková Barbora</cp:lastModifiedBy>
  <cp:lastPrinted>2016-03-24T06:31:13Z</cp:lastPrinted>
  <dcterms:created xsi:type="dcterms:W3CDTF">2016-02-24T16:00:55Z</dcterms:created>
  <dcterms:modified xsi:type="dcterms:W3CDTF">2016-03-24T07:16:10Z</dcterms:modified>
  <cp:category/>
  <cp:version/>
  <cp:contentType/>
  <cp:contentStatus/>
</cp:coreProperties>
</file>