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4640" windowHeight="12120" tabRatio="939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<sst xmlns="http://schemas.openxmlformats.org/spreadsheetml/2006/main" count="188" uniqueCount="121">
  <si>
    <t>NÁZEV</t>
  </si>
  <si>
    <t>MN.</t>
  </si>
  <si>
    <t>J.</t>
  </si>
  <si>
    <t>CENA/J.</t>
  </si>
  <si>
    <t>CELKEM</t>
  </si>
  <si>
    <t>Řídící systém</t>
  </si>
  <si>
    <t>ks</t>
  </si>
  <si>
    <t>Řídící systém celkem</t>
  </si>
  <si>
    <t>Snímač teploty Ni1000 - venkovní</t>
  </si>
  <si>
    <t>Snímač teploty Ni1000 - s jímkou</t>
  </si>
  <si>
    <t>Snímač teploty 0...10V - s jímkou</t>
  </si>
  <si>
    <t>Maxi kombinovaný modul, 16 AI, 8 AO, 32 DI, 32 DO, Modbus / RS485</t>
  </si>
  <si>
    <t>Podružný materiál</t>
  </si>
  <si>
    <t>sb</t>
  </si>
  <si>
    <t>Montážní materiál celkem</t>
  </si>
  <si>
    <t>Komplexní zkoušení</t>
  </si>
  <si>
    <t>Revize elektro</t>
  </si>
  <si>
    <t>Software</t>
  </si>
  <si>
    <t>Cena celkem</t>
  </si>
  <si>
    <t>Periferie</t>
  </si>
  <si>
    <t>Periferie celkem</t>
  </si>
  <si>
    <t>hodin</t>
  </si>
  <si>
    <t>DB/obr</t>
  </si>
  <si>
    <t>kabelů/R</t>
  </si>
  <si>
    <t>Demontáž stávajícího zařízení</t>
  </si>
  <si>
    <t>Zdroj pro detektor</t>
  </si>
  <si>
    <t>Centrální dispečink celkem</t>
  </si>
  <si>
    <t>Montážní materiál</t>
  </si>
  <si>
    <t>m</t>
  </si>
  <si>
    <t>Sb.</t>
  </si>
  <si>
    <t>Ostatní</t>
  </si>
  <si>
    <t>Ethernet switch, 8 kanálů</t>
  </si>
  <si>
    <t>3 cestný směšovací ventil DN 15 kv 4 + pohon 0-10V</t>
  </si>
  <si>
    <t>3 cestný směšovací ventil DN 20 kv 6,3 + pohon 0-10V</t>
  </si>
  <si>
    <t>3 cestný směšovací ventil DN 25 kv 10 + pohon 0-10V</t>
  </si>
  <si>
    <t>3 cestný směšovací ventil DN 40 kv 25 + pohon 0-10V</t>
  </si>
  <si>
    <t>Instalace, oživení</t>
  </si>
  <si>
    <t>3 cestný směšovací ventil DN 65 kv 58 + pohon 0-10V</t>
  </si>
  <si>
    <t>Detektor výbušné plyny (kotelna) - 2st.</t>
  </si>
  <si>
    <t xml:space="preserve">Svorkovnice </t>
  </si>
  <si>
    <t>Elinst. krabice Acidur IP54</t>
  </si>
  <si>
    <t>Snímač teploty Ni1000 - příložný s hlavicí</t>
  </si>
  <si>
    <t>Rozvaděče</t>
  </si>
  <si>
    <t>Rozvaděče celkem</t>
  </si>
  <si>
    <t>Centrální dispečink</t>
  </si>
  <si>
    <t>Snímač tlaku pro kapaliny a plyn  0-6 bar</t>
  </si>
  <si>
    <t>Stabiliz. spín. zdroj 60W, 24V, 2.5A</t>
  </si>
  <si>
    <t>Stabiliz. spín. zdroj 90W, 24V, 3.75A</t>
  </si>
  <si>
    <t>Hřibové tlačítko nouzové + box IP54</t>
  </si>
  <si>
    <t>Snímač hladiny (plovákový)</t>
  </si>
  <si>
    <t>Houkačka  230V</t>
  </si>
  <si>
    <t>Y2.1, Y5.1, Y6.1, Y7.1</t>
  </si>
  <si>
    <t>M1.1, M2.1</t>
  </si>
  <si>
    <t>M3.1</t>
  </si>
  <si>
    <t>Y1.1, Y3.1, Y4.1, Y7.2, Y9.1</t>
  </si>
  <si>
    <t>Y8.1</t>
  </si>
  <si>
    <t>Rozvaděč D1</t>
  </si>
  <si>
    <t>Kombinovaný I/O modul s řídící deskou PLC. 32DI, 32DO, 16AI, 8AO</t>
  </si>
  <si>
    <t>Příplatek za náhradu stávající řídící desky PLC řídící deskou Linux</t>
  </si>
  <si>
    <t>Rozvaděč D2</t>
  </si>
  <si>
    <t xml:space="preserve">LCD displej 4 x 20 znaků, komunikace přes Ethernet, napájení 10..35 V ss / 24V st.  Montáž do dveří rozvaděče, IP65, rozměry 175 x 105 x 40 mm </t>
  </si>
  <si>
    <t>Modul 8 analogových vstupů, s volitelným rozsahem (napětí, odpor, teplota,      4x proudová smyčka) protokol Mod-bus</t>
  </si>
  <si>
    <t>D2-TC2</t>
  </si>
  <si>
    <t>D2-TC3</t>
  </si>
  <si>
    <t>D1-TC2</t>
  </si>
  <si>
    <t>Stabiliz. spín. zdroj 60W, 12V, 5A</t>
  </si>
  <si>
    <t>HU</t>
  </si>
  <si>
    <t>BT11.2, BT12.2, BT1.3-4, BT2.3-4, BT3.3-4, BT4.3-4, BT5.3-4, BT6.3-4, BT7.3-4, BT8.1</t>
  </si>
  <si>
    <t>BT11.1, BT12.1, BT1.5, BT2.5, BT3.5, BT4.5, BT5.5, BT6.5, BT7.5</t>
  </si>
  <si>
    <t>BT15.1</t>
  </si>
  <si>
    <t>BT13.1</t>
  </si>
  <si>
    <t>BP16.1</t>
  </si>
  <si>
    <t>BT14.1, BT1.6, BT2.6, BT3.6, BT4.6, BT5.6, BT6.6, BT7.6</t>
  </si>
  <si>
    <t>SL6.5</t>
  </si>
  <si>
    <t>Označení</t>
  </si>
  <si>
    <t>Rozvaděč MaR D1 - skříňový 2000x1600x400</t>
  </si>
  <si>
    <t>Rozvaděč MaR D2 - 1200x800x250</t>
  </si>
  <si>
    <t>Skřínky na ovládání zalévání</t>
  </si>
  <si>
    <t>Záložní zdroj UPS 500VA</t>
  </si>
  <si>
    <t>1.2, 1.6</t>
  </si>
  <si>
    <t>1.4, 1.7</t>
  </si>
  <si>
    <t>1.3, 1.5, 1.8, 1.9</t>
  </si>
  <si>
    <t>BS1.9, BS2.9, BS3.9, BS4.9, BS5.9, BS6.9, BS7.9</t>
  </si>
  <si>
    <t>Čidlo venkovního osvětlení 0..500lx, 20klx, 60klx, 4-20 mA</t>
  </si>
  <si>
    <t>QA6.6</t>
  </si>
  <si>
    <t>DP1</t>
  </si>
  <si>
    <t>SB2a, SB2b</t>
  </si>
  <si>
    <t>Projekt skutečného provedení</t>
  </si>
  <si>
    <t>Nástěnné aktivní čidlo teploty a vlhkosti, 0..10 V, -20..80°C</t>
  </si>
  <si>
    <t>BTH1.1, BTH2.1, BTH3.1, BTH4.1, BTH5.1, BTH6.1, BTH7.1</t>
  </si>
  <si>
    <t>BTC1.2, BTC2.2, BTC3.2, BTC4.2, BTC5.2, BTC6.2, BTC7.2</t>
  </si>
  <si>
    <t>Čidlo CO2 a teploty interiérové</t>
  </si>
  <si>
    <t>IP Meteostanice s  modbus komunikací</t>
  </si>
  <si>
    <t>1.10</t>
  </si>
  <si>
    <t>TR01-07</t>
  </si>
  <si>
    <t xml:space="preserve">regulátor otáček řízený napětím pro 1f ventilátory s celkovým proudem do 5 A </t>
  </si>
  <si>
    <t>Kryt na prostorová čidla</t>
  </si>
  <si>
    <t>Cu vodič s izolací  /CY/  6 ZL/Z</t>
  </si>
  <si>
    <t>Lišta vkládací PVC 24x22</t>
  </si>
  <si>
    <t>Lišta vkládací PVC 40x20</t>
  </si>
  <si>
    <t>Lišta vkládací PVC 40x40</t>
  </si>
  <si>
    <t>Elinst. trubka MONOFLEX-ohebná 16</t>
  </si>
  <si>
    <t>Elinst. trubka PVC-tuhá 16</t>
  </si>
  <si>
    <t>Příchytka trubky plastová 16</t>
  </si>
  <si>
    <t>Vývodka Bimed 9</t>
  </si>
  <si>
    <t>Kabelový žlab 50/50, podpěra, spojka, spoj.mat za 1m</t>
  </si>
  <si>
    <t>Kabelový žlab 100/50, podpěra, spojka, spoj.mat za 1m</t>
  </si>
  <si>
    <t>Svorka WAGO (4x1-2,5)</t>
  </si>
  <si>
    <t>GSM modem SMS 4xDI</t>
  </si>
  <si>
    <t>Dispečinkový software Runtime Rc Vision pro 4.500 datových bodů</t>
  </si>
  <si>
    <t>Položkový rozpočet - MaR</t>
  </si>
  <si>
    <t>293/2</t>
  </si>
  <si>
    <t>DB</t>
  </si>
  <si>
    <t>Generování DB, tvorba obrázků dispečinku</t>
  </si>
  <si>
    <t>385/10</t>
  </si>
  <si>
    <t xml:space="preserve">PC  s 23" matným displejem - FullHD rozlišení 1920 x 1080 bodů, dvoujádrový procesor Intel Core i3-4160T (3M Cache, 3.1 GHz, Hyper-threading), 4GB operační paměti DDR3, integrovaná grafická karta Intel HD 4400, 500GB pevný disk (7200RPM), mechanika DVD±RW, GLAN, WiFi, bluetooth, 2x USB 3.0 + 4x USB 2.0, DisplayPort. OS Windows 7 Professional + Windows 8.1 Pro, USB klávesnice a optická myš.ZDARMA upgrade na Windows 10. </t>
  </si>
  <si>
    <t>SIM karta + předplatné - dodávka invesrora</t>
  </si>
  <si>
    <t>Montáž kompletní dodávky včetně kabelů a tras</t>
  </si>
  <si>
    <t>Sdělovací kabel 2x2x0,8mm (například LAM 2x2x0,8)</t>
  </si>
  <si>
    <t>Sdělovací kabel 4x2x0,8mm (například LAM 2x2x0,8)</t>
  </si>
  <si>
    <t>Sdělovací kabel  5UTP (například BELDEN)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</si>
</sst>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%"/>
    <numFmt numFmtId="166" formatCode="#,##0\ &quot;Kč&quot;"/>
    <numFmt numFmtId="167" formatCode="#,##0.0"/>
    <numFmt numFmtId="168" formatCode="#,##0.00&quot; Kč&quot;;\-#,##0.00&quot; Kč&quot;"/>
    <numFmt numFmtId="169" formatCode="#,##0.00_ ;\-#,##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_ ;\-#,##0\ "/>
    <numFmt numFmtId="174" formatCode="[$¥€-2]\ #\ ##,000_);[Red]\([$€-2]\ #\ ##,000\)"/>
    <numFmt numFmtId="175" formatCode="#,##0.00_ ;[Red]\-#,##0.00\ "/>
  </numFmts>
  <fonts count="41">
    <font>
      <sz val="10"/>
      <name val="Times New Roman"/>
      <family val="1"/>
    </font>
    <font>
      <sz val="10"/>
      <name val="Arial CE"/>
      <family val="0"/>
    </font>
    <font>
      <b/>
      <sz val="11"/>
      <name val="Times New Roman"/>
      <family val="1"/>
    </font>
    <font>
      <b/>
      <sz val="13"/>
      <color indexed="18"/>
      <name val="Times New Roman"/>
      <family val="1"/>
    </font>
    <font>
      <b/>
      <sz val="12"/>
      <color indexed="18"/>
      <name val="Times New Roman"/>
      <family val="1"/>
    </font>
    <font>
      <b/>
      <u val="single"/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u val="single"/>
      <sz val="10.1"/>
      <color indexed="12"/>
      <name val="Times New Roman"/>
      <family val="1"/>
    </font>
    <font>
      <u val="single"/>
      <sz val="10.1"/>
      <color indexed="3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4" fontId="2" fillId="0" borderId="0">
      <alignment/>
      <protection/>
    </xf>
    <xf numFmtId="164" fontId="3" fillId="20" borderId="2">
      <alignment/>
      <protection/>
    </xf>
    <xf numFmtId="164" fontId="4" fillId="0" borderId="3">
      <alignment/>
      <protection/>
    </xf>
    <xf numFmtId="43" fontId="1" fillId="0" borderId="0" applyFont="0" applyFill="0" applyBorder="0" applyAlignment="0" applyProtection="0"/>
    <xf numFmtId="4" fontId="0" fillId="0" borderId="0">
      <alignment/>
      <protection/>
    </xf>
    <xf numFmtId="0" fontId="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5">
      <alignment/>
      <protection/>
    </xf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0" fillId="24" borderId="7" applyNumberFormat="0" applyFont="0" applyAlignment="0" applyProtection="0"/>
    <xf numFmtId="165" fontId="0" fillId="0" borderId="0">
      <alignment/>
      <protection/>
    </xf>
    <xf numFmtId="0" fontId="34" fillId="0" borderId="8" applyNumberFormat="0" applyFill="0" applyAlignment="0" applyProtection="0"/>
    <xf numFmtId="0" fontId="35" fillId="25" borderId="0" applyNumberFormat="0" applyBorder="0" applyAlignment="0" applyProtection="0"/>
    <xf numFmtId="49" fontId="0" fillId="0" borderId="0">
      <alignment/>
      <protection/>
    </xf>
    <xf numFmtId="0" fontId="36" fillId="0" borderId="0" applyNumberFormat="0" applyFill="0" applyBorder="0" applyAlignment="0" applyProtection="0"/>
    <xf numFmtId="0" fontId="37" fillId="26" borderId="9" applyNumberFormat="0" applyAlignment="0" applyProtection="0"/>
    <xf numFmtId="0" fontId="38" fillId="27" borderId="9" applyNumberFormat="0" applyAlignment="0" applyProtection="0"/>
    <xf numFmtId="0" fontId="39" fillId="27" borderId="10" applyNumberFormat="0" applyAlignment="0" applyProtection="0"/>
    <xf numFmtId="0" fontId="40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1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0" fontId="0" fillId="0" borderId="11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right" vertical="top"/>
    </xf>
    <xf numFmtId="175" fontId="0" fillId="0" borderId="11" xfId="0" applyNumberFormat="1" applyFont="1" applyBorder="1" applyAlignment="1">
      <alignment vertical="top"/>
    </xf>
    <xf numFmtId="175" fontId="9" fillId="0" borderId="11" xfId="0" applyNumberFormat="1" applyFont="1" applyBorder="1" applyAlignment="1">
      <alignment vertical="top"/>
    </xf>
    <xf numFmtId="4" fontId="0" fillId="0" borderId="11" xfId="0" applyNumberFormat="1" applyFont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0" fillId="6" borderId="11" xfId="0" applyFont="1" applyFill="1" applyBorder="1" applyAlignment="1">
      <alignment vertical="top" wrapText="1"/>
    </xf>
    <xf numFmtId="0" fontId="10" fillId="6" borderId="11" xfId="0" applyFont="1" applyFill="1" applyBorder="1" applyAlignment="1">
      <alignment vertical="top" wrapText="1"/>
    </xf>
    <xf numFmtId="0" fontId="9" fillId="6" borderId="11" xfId="0" applyFont="1" applyFill="1" applyBorder="1" applyAlignment="1">
      <alignment vertical="top"/>
    </xf>
    <xf numFmtId="0" fontId="9" fillId="6" borderId="11" xfId="0" applyFont="1" applyFill="1" applyBorder="1" applyAlignment="1">
      <alignment horizontal="left" vertical="top"/>
    </xf>
    <xf numFmtId="4" fontId="10" fillId="6" borderId="11" xfId="0" applyNumberFormat="1" applyFont="1" applyFill="1" applyBorder="1" applyAlignment="1">
      <alignment horizontal="right" vertical="top"/>
    </xf>
    <xf numFmtId="49" fontId="0" fillId="0" borderId="11" xfId="0" applyNumberFormat="1" applyFont="1" applyFill="1" applyBorder="1" applyAlignment="1">
      <alignment vertical="top"/>
    </xf>
    <xf numFmtId="0" fontId="11" fillId="6" borderId="12" xfId="0" applyFont="1" applyFill="1" applyBorder="1" applyAlignment="1">
      <alignment horizontal="center" vertical="top" wrapText="1"/>
    </xf>
    <xf numFmtId="0" fontId="11" fillId="6" borderId="13" xfId="0" applyFont="1" applyFill="1" applyBorder="1" applyAlignment="1">
      <alignment horizontal="center" vertical="top" wrapText="1"/>
    </xf>
    <xf numFmtId="0" fontId="11" fillId="6" borderId="14" xfId="0" applyFont="1" applyFill="1" applyBorder="1" applyAlignment="1">
      <alignment horizontal="center" vertical="top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" xfId="34"/>
    <cellStyle name="cena celkem" xfId="35"/>
    <cellStyle name="cena součet" xfId="36"/>
    <cellStyle name="Comma" xfId="37"/>
    <cellStyle name="číslo" xfId="38"/>
    <cellStyle name="Hyperlink" xfId="39"/>
    <cellStyle name="Chybně" xfId="40"/>
    <cellStyle name="Kontrolní buňka" xfId="41"/>
    <cellStyle name="Currency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6" xfId="49"/>
    <cellStyle name="Followed Hyperlink" xfId="50"/>
    <cellStyle name="Poznámka" xfId="51"/>
    <cellStyle name="Percent" xfId="52"/>
    <cellStyle name="Propojená buňka" xfId="53"/>
    <cellStyle name="Správně" xfId="54"/>
    <cellStyle name="text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8E8E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66FF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">
      <selection activeCell="A2" sqref="A2"/>
    </sheetView>
  </sheetViews>
  <sheetFormatPr defaultColWidth="9.33203125" defaultRowHeight="12.75"/>
  <cols>
    <col min="1" max="1" width="18" style="2" customWidth="1"/>
    <col min="2" max="2" width="47" style="2" customWidth="1"/>
    <col min="3" max="4" width="9.33203125" style="3" customWidth="1"/>
    <col min="5" max="5" width="10.16015625" style="7" bestFit="1" customWidth="1"/>
    <col min="6" max="6" width="15.16015625" style="3" bestFit="1" customWidth="1"/>
    <col min="7" max="16384" width="9.33203125" style="3" customWidth="1"/>
  </cols>
  <sheetData>
    <row r="1" spans="1:6" ht="23.25" customHeight="1">
      <c r="A1" s="24" t="s">
        <v>110</v>
      </c>
      <c r="B1" s="25"/>
      <c r="C1" s="25"/>
      <c r="D1" s="25"/>
      <c r="E1" s="25"/>
      <c r="F1" s="26"/>
    </row>
    <row r="2" spans="1:6" ht="12.75">
      <c r="A2" s="4"/>
      <c r="B2" s="4"/>
      <c r="C2" s="1"/>
      <c r="D2" s="1"/>
      <c r="E2" s="6"/>
      <c r="F2" s="1"/>
    </row>
    <row r="3" spans="1:6" ht="12.75">
      <c r="A3" s="9" t="s">
        <v>74</v>
      </c>
      <c r="B3" s="9" t="s">
        <v>0</v>
      </c>
      <c r="C3" s="10" t="s">
        <v>1</v>
      </c>
      <c r="D3" s="10" t="s">
        <v>2</v>
      </c>
      <c r="E3" s="11" t="s">
        <v>3</v>
      </c>
      <c r="F3" s="10" t="s">
        <v>4</v>
      </c>
    </row>
    <row r="4" spans="1:6" ht="12.75">
      <c r="A4" s="4"/>
      <c r="B4" s="4"/>
      <c r="C4" s="1"/>
      <c r="D4" s="1"/>
      <c r="E4" s="6"/>
      <c r="F4" s="1"/>
    </row>
    <row r="5" spans="1:6" ht="12.75">
      <c r="A5" s="4"/>
      <c r="B5" s="9" t="s">
        <v>5</v>
      </c>
      <c r="C5" s="10"/>
      <c r="D5" s="10"/>
      <c r="E5" s="11"/>
      <c r="F5" s="13">
        <f>SUM(F36)</f>
        <v>0</v>
      </c>
    </row>
    <row r="6" spans="1:6" ht="12.75">
      <c r="A6" s="4"/>
      <c r="B6" s="9" t="s">
        <v>19</v>
      </c>
      <c r="C6" s="10"/>
      <c r="D6" s="10"/>
      <c r="E6" s="11"/>
      <c r="F6" s="13">
        <f>SUM(F59)</f>
        <v>0</v>
      </c>
    </row>
    <row r="7" spans="1:6" ht="12.75">
      <c r="A7" s="4"/>
      <c r="B7" s="9" t="s">
        <v>42</v>
      </c>
      <c r="C7" s="10"/>
      <c r="D7" s="10"/>
      <c r="E7" s="11"/>
      <c r="F7" s="13">
        <f>SUM(F65)</f>
        <v>0</v>
      </c>
    </row>
    <row r="8" spans="1:6" ht="12.75">
      <c r="A8" s="4"/>
      <c r="B8" s="9" t="s">
        <v>44</v>
      </c>
      <c r="C8" s="10"/>
      <c r="D8" s="10"/>
      <c r="E8" s="11"/>
      <c r="F8" s="13">
        <f>SUM(F77)</f>
        <v>0</v>
      </c>
    </row>
    <row r="9" spans="1:6" ht="12.75">
      <c r="A9" s="4"/>
      <c r="B9" s="9" t="s">
        <v>27</v>
      </c>
      <c r="C9" s="10"/>
      <c r="D9" s="10"/>
      <c r="E9" s="11"/>
      <c r="F9" s="13">
        <f aca="true" t="shared" si="0" ref="F9:F16">SUM(F78)</f>
        <v>0</v>
      </c>
    </row>
    <row r="10" spans="1:6" ht="12.75">
      <c r="A10" s="4"/>
      <c r="B10" s="9" t="s">
        <v>24</v>
      </c>
      <c r="C10" s="11">
        <v>48</v>
      </c>
      <c r="D10" s="10" t="s">
        <v>21</v>
      </c>
      <c r="E10" s="11"/>
      <c r="F10" s="13">
        <f t="shared" si="0"/>
        <v>0</v>
      </c>
    </row>
    <row r="11" spans="1:6" ht="12.75">
      <c r="A11" s="4"/>
      <c r="B11" s="9" t="s">
        <v>117</v>
      </c>
      <c r="C11" s="11"/>
      <c r="D11" s="10"/>
      <c r="E11" s="11"/>
      <c r="F11" s="13">
        <f t="shared" si="0"/>
        <v>0</v>
      </c>
    </row>
    <row r="12" spans="1:6" ht="12.75">
      <c r="A12" s="4"/>
      <c r="B12" s="9" t="s">
        <v>15</v>
      </c>
      <c r="C12" s="11">
        <v>45</v>
      </c>
      <c r="D12" s="10" t="s">
        <v>21</v>
      </c>
      <c r="E12" s="11"/>
      <c r="F12" s="13">
        <f t="shared" si="0"/>
        <v>0</v>
      </c>
    </row>
    <row r="13" spans="1:6" ht="12.75">
      <c r="A13" s="4"/>
      <c r="B13" s="9" t="s">
        <v>16</v>
      </c>
      <c r="C13" s="11" t="s">
        <v>111</v>
      </c>
      <c r="D13" s="10" t="s">
        <v>23</v>
      </c>
      <c r="E13" s="11"/>
      <c r="F13" s="13">
        <f t="shared" si="0"/>
        <v>0</v>
      </c>
    </row>
    <row r="14" spans="1:6" ht="12.75">
      <c r="A14" s="4"/>
      <c r="B14" s="9" t="s">
        <v>17</v>
      </c>
      <c r="C14" s="11">
        <v>385</v>
      </c>
      <c r="D14" s="10" t="s">
        <v>112</v>
      </c>
      <c r="E14" s="11"/>
      <c r="F14" s="13">
        <f t="shared" si="0"/>
        <v>0</v>
      </c>
    </row>
    <row r="15" spans="1:6" ht="12.75">
      <c r="A15" s="4"/>
      <c r="B15" s="9" t="s">
        <v>87</v>
      </c>
      <c r="C15" s="11"/>
      <c r="D15" s="10" t="s">
        <v>29</v>
      </c>
      <c r="E15" s="11"/>
      <c r="F15" s="13">
        <f t="shared" si="0"/>
        <v>0</v>
      </c>
    </row>
    <row r="16" spans="1:6" ht="12.75">
      <c r="A16" s="4"/>
      <c r="B16" s="9" t="s">
        <v>113</v>
      </c>
      <c r="C16" s="11" t="s">
        <v>114</v>
      </c>
      <c r="D16" s="10" t="s">
        <v>22</v>
      </c>
      <c r="E16" s="11"/>
      <c r="F16" s="13">
        <f t="shared" si="0"/>
        <v>0</v>
      </c>
    </row>
    <row r="17" spans="1:6" ht="15.75">
      <c r="A17" s="18"/>
      <c r="B17" s="19" t="s">
        <v>18</v>
      </c>
      <c r="C17" s="20"/>
      <c r="D17" s="20"/>
      <c r="E17" s="21"/>
      <c r="F17" s="22">
        <f>SUM(F5:F16)</f>
        <v>0</v>
      </c>
    </row>
    <row r="18" spans="1:6" ht="12.75">
      <c r="A18" s="4"/>
      <c r="B18" s="4"/>
      <c r="C18" s="1"/>
      <c r="D18" s="1"/>
      <c r="E18" s="6"/>
      <c r="F18" s="1"/>
    </row>
    <row r="19" spans="1:6" ht="15.75">
      <c r="A19" s="4"/>
      <c r="B19" s="12" t="s">
        <v>5</v>
      </c>
      <c r="C19" s="1"/>
      <c r="D19" s="1"/>
      <c r="E19" s="6"/>
      <c r="F19" s="1"/>
    </row>
    <row r="20" spans="1:6" ht="12.75">
      <c r="A20" s="4"/>
      <c r="B20" s="9" t="s">
        <v>56</v>
      </c>
      <c r="C20" s="1"/>
      <c r="D20" s="1"/>
      <c r="E20" s="6"/>
      <c r="F20" s="1"/>
    </row>
    <row r="21" spans="1:6" ht="25.5">
      <c r="A21" s="4" t="s">
        <v>79</v>
      </c>
      <c r="B21" s="4" t="s">
        <v>57</v>
      </c>
      <c r="C21" s="1">
        <v>2</v>
      </c>
      <c r="D21" s="1" t="s">
        <v>6</v>
      </c>
      <c r="E21" s="16"/>
      <c r="F21" s="14"/>
    </row>
    <row r="22" spans="1:6" ht="25.5">
      <c r="A22" s="4"/>
      <c r="B22" s="4" t="s">
        <v>58</v>
      </c>
      <c r="C22" s="1">
        <v>2</v>
      </c>
      <c r="D22" s="1" t="s">
        <v>6</v>
      </c>
      <c r="E22" s="16"/>
      <c r="F22" s="14"/>
    </row>
    <row r="23" spans="1:6" ht="25.5">
      <c r="A23" s="4" t="s">
        <v>80</v>
      </c>
      <c r="B23" s="4" t="s">
        <v>11</v>
      </c>
      <c r="C23" s="1">
        <v>2</v>
      </c>
      <c r="D23" s="1" t="s">
        <v>6</v>
      </c>
      <c r="E23" s="16"/>
      <c r="F23" s="14"/>
    </row>
    <row r="24" spans="1:6" ht="38.25">
      <c r="A24" s="4" t="s">
        <v>81</v>
      </c>
      <c r="B24" s="4" t="s">
        <v>61</v>
      </c>
      <c r="C24" s="1">
        <v>4</v>
      </c>
      <c r="D24" s="1" t="s">
        <v>6</v>
      </c>
      <c r="E24" s="16"/>
      <c r="F24" s="14"/>
    </row>
    <row r="25" spans="1:6" ht="40.5" customHeight="1">
      <c r="A25" s="5">
        <v>1.1</v>
      </c>
      <c r="B25" s="4" t="s">
        <v>60</v>
      </c>
      <c r="C25" s="1">
        <v>2</v>
      </c>
      <c r="D25" s="1" t="s">
        <v>6</v>
      </c>
      <c r="E25" s="16"/>
      <c r="F25" s="14"/>
    </row>
    <row r="26" spans="1:6" ht="12.75">
      <c r="A26" s="5"/>
      <c r="B26" s="9" t="s">
        <v>59</v>
      </c>
      <c r="C26" s="1"/>
      <c r="D26" s="1"/>
      <c r="E26" s="16"/>
      <c r="F26" s="14"/>
    </row>
    <row r="27" spans="1:6" ht="25.5">
      <c r="A27" s="5">
        <v>1.2</v>
      </c>
      <c r="B27" s="4" t="s">
        <v>57</v>
      </c>
      <c r="C27" s="1">
        <v>1</v>
      </c>
      <c r="D27" s="1" t="s">
        <v>6</v>
      </c>
      <c r="E27" s="16"/>
      <c r="F27" s="14"/>
    </row>
    <row r="28" spans="1:6" ht="25.5">
      <c r="A28" s="5"/>
      <c r="B28" s="4" t="s">
        <v>58</v>
      </c>
      <c r="C28" s="1">
        <v>1</v>
      </c>
      <c r="D28" s="1" t="s">
        <v>6</v>
      </c>
      <c r="E28" s="16"/>
      <c r="F28" s="14"/>
    </row>
    <row r="29" spans="1:6" ht="38.25">
      <c r="A29" s="5">
        <v>1.1</v>
      </c>
      <c r="B29" s="4" t="s">
        <v>60</v>
      </c>
      <c r="C29" s="1">
        <v>1</v>
      </c>
      <c r="D29" s="1" t="s">
        <v>6</v>
      </c>
      <c r="E29" s="16"/>
      <c r="F29" s="14"/>
    </row>
    <row r="30" spans="1:6" ht="12.75">
      <c r="A30" s="4"/>
      <c r="B30" s="9" t="s">
        <v>30</v>
      </c>
      <c r="C30" s="1"/>
      <c r="D30" s="1"/>
      <c r="E30" s="16"/>
      <c r="F30" s="14"/>
    </row>
    <row r="31" spans="1:6" ht="12.75">
      <c r="A31" s="4" t="s">
        <v>93</v>
      </c>
      <c r="B31" s="4" t="s">
        <v>92</v>
      </c>
      <c r="C31" s="1">
        <v>1</v>
      </c>
      <c r="D31" s="1" t="s">
        <v>6</v>
      </c>
      <c r="E31" s="16"/>
      <c r="F31" s="14"/>
    </row>
    <row r="32" spans="1:6" ht="25.5">
      <c r="A32" s="4" t="s">
        <v>94</v>
      </c>
      <c r="B32" s="4" t="s">
        <v>95</v>
      </c>
      <c r="C32" s="1">
        <v>7</v>
      </c>
      <c r="D32" s="1" t="s">
        <v>6</v>
      </c>
      <c r="E32" s="16"/>
      <c r="F32" s="14"/>
    </row>
    <row r="33" spans="1:6" ht="12.75">
      <c r="A33" s="4" t="s">
        <v>62</v>
      </c>
      <c r="B33" s="4" t="s">
        <v>46</v>
      </c>
      <c r="C33" s="1">
        <v>1</v>
      </c>
      <c r="D33" s="1" t="s">
        <v>6</v>
      </c>
      <c r="E33" s="16"/>
      <c r="F33" s="14"/>
    </row>
    <row r="34" spans="1:6" ht="12.75">
      <c r="A34" s="4" t="s">
        <v>63</v>
      </c>
      <c r="B34" s="4" t="s">
        <v>65</v>
      </c>
      <c r="C34" s="1">
        <v>1</v>
      </c>
      <c r="D34" s="1" t="s">
        <v>6</v>
      </c>
      <c r="E34" s="16"/>
      <c r="F34" s="14"/>
    </row>
    <row r="35" spans="1:6" ht="12.75">
      <c r="A35" s="4" t="s">
        <v>64</v>
      </c>
      <c r="B35" s="4" t="s">
        <v>47</v>
      </c>
      <c r="C35" s="1">
        <v>1</v>
      </c>
      <c r="D35" s="1" t="s">
        <v>6</v>
      </c>
      <c r="E35" s="16"/>
      <c r="F35" s="14"/>
    </row>
    <row r="36" spans="1:6" ht="15.75">
      <c r="A36" s="4"/>
      <c r="B36" s="12" t="s">
        <v>7</v>
      </c>
      <c r="C36" s="1"/>
      <c r="D36" s="1"/>
      <c r="E36" s="16"/>
      <c r="F36" s="15">
        <f>SUM(F21:F35)</f>
        <v>0</v>
      </c>
    </row>
    <row r="37" spans="1:6" ht="12.75">
      <c r="A37" s="4"/>
      <c r="B37" s="4"/>
      <c r="C37" s="1"/>
      <c r="D37" s="1"/>
      <c r="E37" s="16"/>
      <c r="F37" s="14"/>
    </row>
    <row r="38" spans="1:6" ht="15.75">
      <c r="A38" s="4"/>
      <c r="B38" s="12" t="s">
        <v>19</v>
      </c>
      <c r="C38" s="1"/>
      <c r="D38" s="1"/>
      <c r="E38" s="16"/>
      <c r="F38" s="14"/>
    </row>
    <row r="39" spans="1:6" ht="63.75">
      <c r="A39" s="4" t="s">
        <v>67</v>
      </c>
      <c r="B39" s="4" t="s">
        <v>8</v>
      </c>
      <c r="C39" s="1">
        <v>17</v>
      </c>
      <c r="D39" s="1" t="s">
        <v>6</v>
      </c>
      <c r="E39" s="16"/>
      <c r="F39" s="14"/>
    </row>
    <row r="40" spans="1:6" ht="63.75">
      <c r="A40" s="4" t="s">
        <v>68</v>
      </c>
      <c r="B40" s="4" t="s">
        <v>9</v>
      </c>
      <c r="C40" s="1">
        <v>9</v>
      </c>
      <c r="D40" s="1" t="s">
        <v>6</v>
      </c>
      <c r="E40" s="16"/>
      <c r="F40" s="14"/>
    </row>
    <row r="41" spans="1:6" ht="51">
      <c r="A41" s="4" t="s">
        <v>72</v>
      </c>
      <c r="B41" s="4" t="s">
        <v>41</v>
      </c>
      <c r="C41" s="1">
        <v>8</v>
      </c>
      <c r="D41" s="1" t="s">
        <v>6</v>
      </c>
      <c r="E41" s="16"/>
      <c r="F41" s="14"/>
    </row>
    <row r="42" spans="1:6" ht="12.75">
      <c r="A42" s="4" t="s">
        <v>70</v>
      </c>
      <c r="B42" s="4" t="s">
        <v>10</v>
      </c>
      <c r="C42" s="1">
        <v>1</v>
      </c>
      <c r="D42" s="1" t="s">
        <v>6</v>
      </c>
      <c r="E42" s="16"/>
      <c r="F42" s="14"/>
    </row>
    <row r="43" spans="1:6" ht="12.75">
      <c r="A43" s="4" t="s">
        <v>69</v>
      </c>
      <c r="B43" s="4" t="s">
        <v>10</v>
      </c>
      <c r="C43" s="1">
        <v>1</v>
      </c>
      <c r="D43" s="1" t="s">
        <v>6</v>
      </c>
      <c r="E43" s="16"/>
      <c r="F43" s="14"/>
    </row>
    <row r="44" spans="1:6" ht="12.75">
      <c r="A44" s="4" t="s">
        <v>71</v>
      </c>
      <c r="B44" s="4" t="s">
        <v>45</v>
      </c>
      <c r="C44" s="1">
        <v>1</v>
      </c>
      <c r="D44" s="1" t="s">
        <v>6</v>
      </c>
      <c r="E44" s="16"/>
      <c r="F44" s="14"/>
    </row>
    <row r="45" spans="1:6" ht="12.75">
      <c r="A45" s="4" t="s">
        <v>73</v>
      </c>
      <c r="B45" s="4" t="s">
        <v>49</v>
      </c>
      <c r="C45" s="1">
        <v>1</v>
      </c>
      <c r="D45" s="1" t="s">
        <v>6</v>
      </c>
      <c r="E45" s="16"/>
      <c r="F45" s="14"/>
    </row>
    <row r="46" spans="1:6" ht="51">
      <c r="A46" s="4" t="s">
        <v>82</v>
      </c>
      <c r="B46" s="4" t="s">
        <v>83</v>
      </c>
      <c r="C46" s="1">
        <v>7</v>
      </c>
      <c r="D46" s="1" t="s">
        <v>6</v>
      </c>
      <c r="E46" s="16"/>
      <c r="F46" s="14"/>
    </row>
    <row r="47" spans="1:6" ht="51">
      <c r="A47" s="4" t="s">
        <v>89</v>
      </c>
      <c r="B47" s="4" t="s">
        <v>88</v>
      </c>
      <c r="C47" s="1">
        <v>7</v>
      </c>
      <c r="D47" s="1" t="s">
        <v>6</v>
      </c>
      <c r="E47" s="16"/>
      <c r="F47" s="14"/>
    </row>
    <row r="48" spans="1:6" ht="51">
      <c r="A48" s="4" t="s">
        <v>90</v>
      </c>
      <c r="B48" s="4" t="s">
        <v>91</v>
      </c>
      <c r="C48" s="1">
        <v>7</v>
      </c>
      <c r="D48" s="1" t="s">
        <v>6</v>
      </c>
      <c r="E48" s="16"/>
      <c r="F48" s="14"/>
    </row>
    <row r="49" spans="1:6" ht="12.75">
      <c r="A49" s="4"/>
      <c r="B49" s="4" t="s">
        <v>96</v>
      </c>
      <c r="C49" s="1">
        <v>42</v>
      </c>
      <c r="D49" s="1" t="s">
        <v>6</v>
      </c>
      <c r="E49" s="16"/>
      <c r="F49" s="14"/>
    </row>
    <row r="50" spans="1:6" ht="12.75">
      <c r="A50" s="4" t="s">
        <v>84</v>
      </c>
      <c r="B50" s="4" t="s">
        <v>38</v>
      </c>
      <c r="C50" s="1">
        <v>2</v>
      </c>
      <c r="D50" s="1" t="s">
        <v>6</v>
      </c>
      <c r="E50" s="16"/>
      <c r="F50" s="14"/>
    </row>
    <row r="51" spans="1:6" ht="12.75">
      <c r="A51" s="4" t="s">
        <v>85</v>
      </c>
      <c r="B51" s="4" t="s">
        <v>25</v>
      </c>
      <c r="C51" s="1">
        <v>1</v>
      </c>
      <c r="D51" s="1" t="s">
        <v>6</v>
      </c>
      <c r="E51" s="16"/>
      <c r="F51" s="14"/>
    </row>
    <row r="52" spans="1:6" ht="12.75">
      <c r="A52" s="4" t="s">
        <v>86</v>
      </c>
      <c r="B52" s="4" t="s">
        <v>48</v>
      </c>
      <c r="C52" s="1">
        <v>2</v>
      </c>
      <c r="D52" s="1" t="s">
        <v>6</v>
      </c>
      <c r="E52" s="16"/>
      <c r="F52" s="14"/>
    </row>
    <row r="53" spans="1:6" ht="12.75">
      <c r="A53" s="4" t="s">
        <v>66</v>
      </c>
      <c r="B53" s="4" t="s">
        <v>50</v>
      </c>
      <c r="C53" s="1">
        <v>1</v>
      </c>
      <c r="D53" s="1" t="s">
        <v>6</v>
      </c>
      <c r="E53" s="16"/>
      <c r="F53" s="14"/>
    </row>
    <row r="54" spans="1:6" ht="25.5">
      <c r="A54" s="4" t="s">
        <v>51</v>
      </c>
      <c r="B54" s="4" t="s">
        <v>32</v>
      </c>
      <c r="C54" s="1">
        <v>4</v>
      </c>
      <c r="D54" s="1" t="s">
        <v>6</v>
      </c>
      <c r="E54" s="16"/>
      <c r="F54" s="14"/>
    </row>
    <row r="55" spans="1:6" ht="25.5">
      <c r="A55" s="4" t="s">
        <v>54</v>
      </c>
      <c r="B55" s="4" t="s">
        <v>33</v>
      </c>
      <c r="C55" s="1">
        <v>5</v>
      </c>
      <c r="D55" s="1" t="s">
        <v>6</v>
      </c>
      <c r="E55" s="16"/>
      <c r="F55" s="14"/>
    </row>
    <row r="56" spans="1:6" ht="25.5">
      <c r="A56" s="4" t="s">
        <v>55</v>
      </c>
      <c r="B56" s="4" t="s">
        <v>34</v>
      </c>
      <c r="C56" s="1">
        <v>1</v>
      </c>
      <c r="D56" s="1" t="s">
        <v>6</v>
      </c>
      <c r="E56" s="16"/>
      <c r="F56" s="14"/>
    </row>
    <row r="57" spans="1:6" ht="25.5">
      <c r="A57" s="4" t="s">
        <v>52</v>
      </c>
      <c r="B57" s="4" t="s">
        <v>35</v>
      </c>
      <c r="C57" s="1">
        <v>2</v>
      </c>
      <c r="D57" s="1" t="s">
        <v>6</v>
      </c>
      <c r="E57" s="16"/>
      <c r="F57" s="14"/>
    </row>
    <row r="58" spans="1:6" ht="25.5">
      <c r="A58" s="4" t="s">
        <v>53</v>
      </c>
      <c r="B58" s="4" t="s">
        <v>37</v>
      </c>
      <c r="C58" s="1">
        <v>1</v>
      </c>
      <c r="D58" s="1" t="s">
        <v>6</v>
      </c>
      <c r="E58" s="16"/>
      <c r="F58" s="14"/>
    </row>
    <row r="59" spans="1:6" ht="15.75">
      <c r="A59" s="4"/>
      <c r="B59" s="12" t="s">
        <v>20</v>
      </c>
      <c r="C59" s="1"/>
      <c r="D59" s="1"/>
      <c r="E59" s="16"/>
      <c r="F59" s="15">
        <f>SUM(F39:F58)</f>
        <v>0</v>
      </c>
    </row>
    <row r="60" spans="1:6" ht="12.75">
      <c r="A60" s="4"/>
      <c r="B60" s="4"/>
      <c r="C60" s="1"/>
      <c r="D60" s="1"/>
      <c r="E60" s="16"/>
      <c r="F60" s="14"/>
    </row>
    <row r="61" spans="1:6" ht="15.75">
      <c r="A61" s="4"/>
      <c r="B61" s="12" t="s">
        <v>42</v>
      </c>
      <c r="C61" s="1"/>
      <c r="D61" s="1"/>
      <c r="E61" s="16"/>
      <c r="F61" s="14"/>
    </row>
    <row r="62" spans="1:6" ht="12.75">
      <c r="A62" s="4"/>
      <c r="B62" s="4" t="s">
        <v>75</v>
      </c>
      <c r="C62" s="1">
        <v>1</v>
      </c>
      <c r="D62" s="1" t="s">
        <v>6</v>
      </c>
      <c r="E62" s="16"/>
      <c r="F62" s="14"/>
    </row>
    <row r="63" spans="1:6" ht="12.75">
      <c r="A63" s="4"/>
      <c r="B63" s="4" t="s">
        <v>76</v>
      </c>
      <c r="C63" s="1">
        <v>1</v>
      </c>
      <c r="D63" s="1" t="s">
        <v>6</v>
      </c>
      <c r="E63" s="16"/>
      <c r="F63" s="14"/>
    </row>
    <row r="64" spans="1:6" ht="12.75">
      <c r="A64" s="4"/>
      <c r="B64" s="4" t="s">
        <v>77</v>
      </c>
      <c r="C64" s="1">
        <v>3</v>
      </c>
      <c r="D64" s="1" t="s">
        <v>6</v>
      </c>
      <c r="E64" s="16"/>
      <c r="F64" s="14"/>
    </row>
    <row r="65" spans="1:6" ht="12.75">
      <c r="A65" s="4"/>
      <c r="B65" s="9" t="s">
        <v>43</v>
      </c>
      <c r="C65" s="1"/>
      <c r="D65" s="1"/>
      <c r="E65" s="16"/>
      <c r="F65" s="15">
        <f>SUM(F62:F64)</f>
        <v>0</v>
      </c>
    </row>
    <row r="66" spans="1:6" ht="12.75">
      <c r="A66" s="4"/>
      <c r="B66" s="9"/>
      <c r="C66" s="1"/>
      <c r="D66" s="1"/>
      <c r="E66" s="16"/>
      <c r="F66" s="15"/>
    </row>
    <row r="67" spans="1:6" ht="12.75">
      <c r="A67" s="4"/>
      <c r="B67" s="9"/>
      <c r="C67" s="1"/>
      <c r="D67" s="1"/>
      <c r="E67" s="16"/>
      <c r="F67" s="15"/>
    </row>
    <row r="68" spans="1:6" ht="12.75">
      <c r="A68" s="4"/>
      <c r="B68" s="4"/>
      <c r="C68" s="1"/>
      <c r="D68" s="1"/>
      <c r="E68" s="16"/>
      <c r="F68" s="14"/>
    </row>
    <row r="69" spans="1:6" ht="15.75">
      <c r="A69" s="4"/>
      <c r="B69" s="12" t="s">
        <v>44</v>
      </c>
      <c r="C69" s="1"/>
      <c r="D69" s="1"/>
      <c r="E69" s="16"/>
      <c r="F69" s="14"/>
    </row>
    <row r="70" spans="1:6" ht="25.5">
      <c r="A70" s="4"/>
      <c r="B70" s="4" t="s">
        <v>109</v>
      </c>
      <c r="C70" s="1">
        <v>1</v>
      </c>
      <c r="D70" s="1" t="s">
        <v>6</v>
      </c>
      <c r="E70" s="16"/>
      <c r="F70" s="14"/>
    </row>
    <row r="71" spans="1:6" ht="12.75">
      <c r="A71" s="4"/>
      <c r="B71" s="4" t="s">
        <v>31</v>
      </c>
      <c r="C71" s="1">
        <v>2</v>
      </c>
      <c r="D71" s="1" t="s">
        <v>6</v>
      </c>
      <c r="E71" s="16"/>
      <c r="F71" s="14"/>
    </row>
    <row r="72" spans="1:6" ht="12.75">
      <c r="A72" s="4"/>
      <c r="B72" s="4" t="s">
        <v>108</v>
      </c>
      <c r="C72" s="1">
        <v>1</v>
      </c>
      <c r="D72" s="1" t="s">
        <v>6</v>
      </c>
      <c r="E72" s="16"/>
      <c r="F72" s="14"/>
    </row>
    <row r="73" spans="1:6" ht="127.5">
      <c r="A73" s="4"/>
      <c r="B73" s="4" t="s">
        <v>115</v>
      </c>
      <c r="C73" s="1">
        <v>1</v>
      </c>
      <c r="D73" s="1" t="s">
        <v>13</v>
      </c>
      <c r="E73" s="16"/>
      <c r="F73" s="14"/>
    </row>
    <row r="74" spans="1:6" ht="12.75">
      <c r="A74" s="4"/>
      <c r="B74" s="4" t="s">
        <v>36</v>
      </c>
      <c r="C74" s="1">
        <v>1</v>
      </c>
      <c r="D74" s="1" t="s">
        <v>13</v>
      </c>
      <c r="E74" s="16"/>
      <c r="F74" s="14"/>
    </row>
    <row r="75" spans="1:6" ht="12.75">
      <c r="A75" s="4"/>
      <c r="B75" s="4" t="s">
        <v>116</v>
      </c>
      <c r="C75" s="1">
        <v>1</v>
      </c>
      <c r="D75" s="1" t="s">
        <v>6</v>
      </c>
      <c r="E75" s="16"/>
      <c r="F75" s="14"/>
    </row>
    <row r="76" spans="1:6" ht="12.75">
      <c r="A76" s="4"/>
      <c r="B76" s="4" t="s">
        <v>78</v>
      </c>
      <c r="C76" s="1">
        <v>1</v>
      </c>
      <c r="D76" s="1" t="s">
        <v>6</v>
      </c>
      <c r="E76" s="16"/>
      <c r="F76" s="14"/>
    </row>
    <row r="77" spans="1:6" ht="15.75">
      <c r="A77" s="4"/>
      <c r="B77" s="12" t="s">
        <v>26</v>
      </c>
      <c r="C77" s="1"/>
      <c r="D77" s="1"/>
      <c r="E77" s="16"/>
      <c r="F77" s="15">
        <f>SUM(F70:F76)</f>
        <v>0</v>
      </c>
    </row>
    <row r="78" spans="1:6" ht="12.75">
      <c r="A78" s="4"/>
      <c r="B78" s="4"/>
      <c r="C78" s="1"/>
      <c r="D78" s="1"/>
      <c r="E78" s="16"/>
      <c r="F78" s="14"/>
    </row>
    <row r="79" spans="1:6" ht="15.75">
      <c r="A79" s="4"/>
      <c r="B79" s="12" t="s">
        <v>27</v>
      </c>
      <c r="C79" s="1"/>
      <c r="D79" s="1"/>
      <c r="E79" s="16"/>
      <c r="F79" s="14"/>
    </row>
    <row r="80" spans="1:6" ht="12.75">
      <c r="A80" s="4"/>
      <c r="B80" s="4" t="s">
        <v>40</v>
      </c>
      <c r="C80" s="1">
        <v>45</v>
      </c>
      <c r="D80" s="1" t="s">
        <v>6</v>
      </c>
      <c r="E80" s="16"/>
      <c r="F80" s="14"/>
    </row>
    <row r="81" spans="1:6" ht="12.75">
      <c r="A81" s="4"/>
      <c r="B81" s="4" t="s">
        <v>107</v>
      </c>
      <c r="C81" s="1">
        <v>300</v>
      </c>
      <c r="D81" s="1" t="s">
        <v>6</v>
      </c>
      <c r="E81" s="16"/>
      <c r="F81" s="14"/>
    </row>
    <row r="82" spans="1:6" ht="12.75">
      <c r="A82" s="4"/>
      <c r="B82" s="4" t="s">
        <v>39</v>
      </c>
      <c r="C82" s="1">
        <v>15</v>
      </c>
      <c r="D82" s="1" t="s">
        <v>6</v>
      </c>
      <c r="E82" s="16"/>
      <c r="F82" s="14"/>
    </row>
    <row r="83" spans="1:6" ht="12.75">
      <c r="A83" s="4"/>
      <c r="B83" s="23" t="s">
        <v>118</v>
      </c>
      <c r="C83" s="1">
        <v>1610</v>
      </c>
      <c r="D83" s="1" t="s">
        <v>28</v>
      </c>
      <c r="E83" s="16"/>
      <c r="F83" s="14"/>
    </row>
    <row r="84" spans="1:6" ht="12.75">
      <c r="A84" s="4"/>
      <c r="B84" s="23" t="s">
        <v>119</v>
      </c>
      <c r="C84" s="1">
        <v>150</v>
      </c>
      <c r="D84" s="1" t="s">
        <v>28</v>
      </c>
      <c r="E84" s="16"/>
      <c r="F84" s="14"/>
    </row>
    <row r="85" spans="1:6" ht="12.75">
      <c r="A85" s="4"/>
      <c r="B85" s="23" t="s">
        <v>120</v>
      </c>
      <c r="C85" s="1">
        <v>300</v>
      </c>
      <c r="D85" s="1" t="s">
        <v>28</v>
      </c>
      <c r="E85" s="16"/>
      <c r="F85" s="14"/>
    </row>
    <row r="86" spans="1:6" ht="12.75">
      <c r="A86" s="4"/>
      <c r="B86" s="4" t="s">
        <v>97</v>
      </c>
      <c r="C86" s="1">
        <v>20</v>
      </c>
      <c r="D86" s="1" t="s">
        <v>28</v>
      </c>
      <c r="E86" s="16"/>
      <c r="F86" s="14"/>
    </row>
    <row r="87" spans="1:6" ht="25.5">
      <c r="A87" s="4"/>
      <c r="B87" s="4" t="s">
        <v>105</v>
      </c>
      <c r="C87" s="1">
        <v>100</v>
      </c>
      <c r="D87" s="1" t="s">
        <v>28</v>
      </c>
      <c r="E87" s="16"/>
      <c r="F87" s="14"/>
    </row>
    <row r="88" spans="1:6" ht="25.5">
      <c r="A88" s="4"/>
      <c r="B88" s="4" t="s">
        <v>106</v>
      </c>
      <c r="C88" s="1">
        <v>50</v>
      </c>
      <c r="D88" s="1" t="s">
        <v>28</v>
      </c>
      <c r="E88" s="16"/>
      <c r="F88" s="14"/>
    </row>
    <row r="89" spans="1:6" ht="12.75">
      <c r="A89" s="4"/>
      <c r="B89" s="4" t="s">
        <v>104</v>
      </c>
      <c r="C89" s="1">
        <v>50</v>
      </c>
      <c r="D89" s="1" t="s">
        <v>6</v>
      </c>
      <c r="E89" s="16"/>
      <c r="F89" s="14"/>
    </row>
    <row r="90" spans="1:6" ht="12.75">
      <c r="A90" s="4"/>
      <c r="B90" s="4" t="s">
        <v>101</v>
      </c>
      <c r="C90" s="1">
        <v>60</v>
      </c>
      <c r="D90" s="1" t="s">
        <v>28</v>
      </c>
      <c r="E90" s="16"/>
      <c r="F90" s="14"/>
    </row>
    <row r="91" spans="1:6" ht="12.75">
      <c r="A91" s="4"/>
      <c r="B91" s="4" t="s">
        <v>102</v>
      </c>
      <c r="C91" s="1">
        <v>40</v>
      </c>
      <c r="D91" s="1" t="s">
        <v>28</v>
      </c>
      <c r="E91" s="16"/>
      <c r="F91" s="14"/>
    </row>
    <row r="92" spans="1:6" ht="12.75">
      <c r="A92" s="4"/>
      <c r="B92" s="4" t="s">
        <v>103</v>
      </c>
      <c r="C92" s="1">
        <v>120</v>
      </c>
      <c r="D92" s="1" t="s">
        <v>6</v>
      </c>
      <c r="E92" s="16"/>
      <c r="F92" s="14"/>
    </row>
    <row r="93" spans="1:6" ht="12.75">
      <c r="A93" s="4"/>
      <c r="B93" s="4" t="s">
        <v>98</v>
      </c>
      <c r="C93" s="1">
        <v>50</v>
      </c>
      <c r="D93" s="1" t="s">
        <v>28</v>
      </c>
      <c r="E93" s="16"/>
      <c r="F93" s="14"/>
    </row>
    <row r="94" spans="1:6" ht="12.75">
      <c r="A94" s="4"/>
      <c r="B94" s="4" t="s">
        <v>99</v>
      </c>
      <c r="C94" s="1">
        <v>40</v>
      </c>
      <c r="D94" s="1" t="s">
        <v>28</v>
      </c>
      <c r="E94" s="16"/>
      <c r="F94" s="14"/>
    </row>
    <row r="95" spans="1:6" ht="12.75">
      <c r="A95" s="4"/>
      <c r="B95" s="4" t="s">
        <v>100</v>
      </c>
      <c r="C95" s="1">
        <v>60</v>
      </c>
      <c r="D95" s="1" t="s">
        <v>28</v>
      </c>
      <c r="E95" s="16"/>
      <c r="F95" s="14"/>
    </row>
    <row r="96" spans="1:6" ht="12.75">
      <c r="A96" s="4"/>
      <c r="B96" s="4" t="s">
        <v>12</v>
      </c>
      <c r="C96" s="1">
        <v>1</v>
      </c>
      <c r="D96" s="1" t="s">
        <v>13</v>
      </c>
      <c r="E96" s="16"/>
      <c r="F96" s="14"/>
    </row>
    <row r="97" spans="1:6" ht="15.75">
      <c r="A97" s="4"/>
      <c r="B97" s="12" t="s">
        <v>14</v>
      </c>
      <c r="C97" s="1"/>
      <c r="D97" s="1"/>
      <c r="E97" s="16"/>
      <c r="F97" s="15">
        <f>SUM(F80:F96)</f>
        <v>0</v>
      </c>
    </row>
    <row r="98" ht="12.75">
      <c r="E98" s="17"/>
    </row>
    <row r="99" ht="12.75">
      <c r="E99" s="17"/>
    </row>
    <row r="100" ht="12.75">
      <c r="E100" s="17"/>
    </row>
    <row r="101" ht="12.75">
      <c r="E101" s="17"/>
    </row>
    <row r="102" ht="12.75">
      <c r="E102" s="17"/>
    </row>
    <row r="103" ht="12.75">
      <c r="E103" s="17"/>
    </row>
    <row r="104" ht="12.75">
      <c r="E104" s="17"/>
    </row>
    <row r="105" ht="12.75">
      <c r="E105" s="17"/>
    </row>
    <row r="106" ht="12.75">
      <c r="E106" s="17"/>
    </row>
    <row r="107" ht="12.75">
      <c r="E107" s="17"/>
    </row>
    <row r="108" ht="12.75">
      <c r="E108" s="17"/>
    </row>
    <row r="109" ht="12.75">
      <c r="E109" s="17"/>
    </row>
    <row r="110" ht="12.75">
      <c r="E110" s="17"/>
    </row>
    <row r="111" ht="12.75">
      <c r="E111" s="17"/>
    </row>
    <row r="112" ht="12.75">
      <c r="E112" s="17"/>
    </row>
    <row r="113" ht="12.75">
      <c r="E113" s="17"/>
    </row>
    <row r="114" ht="12.75">
      <c r="E114" s="17"/>
    </row>
    <row r="115" ht="12.75">
      <c r="E115" s="17"/>
    </row>
    <row r="116" ht="12.75">
      <c r="E116" s="17"/>
    </row>
    <row r="117" ht="12.75">
      <c r="E117" s="8"/>
    </row>
    <row r="118" ht="12.75">
      <c r="E118" s="8"/>
    </row>
    <row r="119" ht="12.75">
      <c r="E119" s="8"/>
    </row>
    <row r="120" ht="12.75">
      <c r="E120" s="8"/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Vykydal</dc:creator>
  <cp:keywords/>
  <dc:description/>
  <cp:lastModifiedBy>Jiří Hrubý</cp:lastModifiedBy>
  <cp:lastPrinted>2015-08-03T07:58:49Z</cp:lastPrinted>
  <dcterms:created xsi:type="dcterms:W3CDTF">2001-08-08T06:26:43Z</dcterms:created>
  <dcterms:modified xsi:type="dcterms:W3CDTF">2015-09-01T06:06:50Z</dcterms:modified>
  <cp:category/>
  <cp:version/>
  <cp:contentType/>
  <cp:contentStatus/>
</cp:coreProperties>
</file>